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3-2014 (2)" sheetId="4" r:id="rId1"/>
    <sheet name="2013-2014" sheetId="1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G256" i="4"/>
  <c r="F394"/>
  <c r="G394"/>
  <c r="E391"/>
  <c r="F391"/>
  <c r="G391"/>
  <c r="D391"/>
  <c r="G388"/>
  <c r="F388"/>
  <c r="E388"/>
  <c r="D388"/>
  <c r="G387"/>
  <c r="F387"/>
  <c r="E387"/>
  <c r="D387"/>
  <c r="G386"/>
  <c r="F386"/>
  <c r="E386"/>
  <c r="D386"/>
  <c r="G385"/>
  <c r="F385"/>
  <c r="E385"/>
  <c r="G384"/>
  <c r="F384"/>
  <c r="E384"/>
  <c r="D384"/>
  <c r="G383"/>
  <c r="F383"/>
  <c r="E383"/>
  <c r="D383"/>
  <c r="G382"/>
  <c r="F382"/>
  <c r="E382"/>
  <c r="D382"/>
  <c r="G375"/>
  <c r="F375"/>
  <c r="E375"/>
  <c r="D375"/>
  <c r="G368"/>
  <c r="F368"/>
  <c r="E368"/>
  <c r="D368"/>
  <c r="G361"/>
  <c r="F361"/>
  <c r="E361"/>
  <c r="D361"/>
  <c r="G354"/>
  <c r="F354"/>
  <c r="E354"/>
  <c r="D354"/>
  <c r="G347"/>
  <c r="F347"/>
  <c r="E347"/>
  <c r="D347"/>
  <c r="G340"/>
  <c r="F340"/>
  <c r="E340"/>
  <c r="D340"/>
  <c r="G333"/>
  <c r="F333"/>
  <c r="E333"/>
  <c r="D333"/>
  <c r="G326"/>
  <c r="F326"/>
  <c r="E326"/>
  <c r="D326"/>
  <c r="G319"/>
  <c r="F319"/>
  <c r="E319"/>
  <c r="D319"/>
  <c r="G312"/>
  <c r="F312"/>
  <c r="E312"/>
  <c r="D312"/>
  <c r="G305"/>
  <c r="F305"/>
  <c r="E305"/>
  <c r="D305"/>
  <c r="G298"/>
  <c r="F298"/>
  <c r="E298"/>
  <c r="D298"/>
  <c r="G291"/>
  <c r="F291"/>
  <c r="E291"/>
  <c r="D291"/>
  <c r="G284"/>
  <c r="F284"/>
  <c r="E284"/>
  <c r="D284"/>
  <c r="G277"/>
  <c r="F277"/>
  <c r="E277"/>
  <c r="D277"/>
  <c r="G270"/>
  <c r="F270"/>
  <c r="E270"/>
  <c r="D270"/>
  <c r="G263"/>
  <c r="F263"/>
  <c r="E263"/>
  <c r="D263"/>
  <c r="F256"/>
  <c r="E256"/>
  <c r="D256"/>
  <c r="G249"/>
  <c r="G389"/>
  <c r="F249"/>
  <c r="F389"/>
  <c r="E249"/>
  <c r="E389"/>
  <c r="D249"/>
  <c r="D389"/>
  <c r="G238"/>
  <c r="F238"/>
  <c r="E238"/>
  <c r="D238"/>
  <c r="G237"/>
  <c r="F237"/>
  <c r="E237"/>
  <c r="D237"/>
  <c r="G236"/>
  <c r="F236"/>
  <c r="E236"/>
  <c r="D236"/>
  <c r="G235"/>
  <c r="F235"/>
  <c r="E235"/>
  <c r="D235"/>
  <c r="G234"/>
  <c r="F234"/>
  <c r="E234"/>
  <c r="G233"/>
  <c r="F233"/>
  <c r="E233"/>
  <c r="D233"/>
  <c r="G232"/>
  <c r="F232"/>
  <c r="E232"/>
  <c r="D232"/>
  <c r="G231"/>
  <c r="F231"/>
  <c r="E231"/>
  <c r="D231"/>
  <c r="G230"/>
  <c r="F230"/>
  <c r="E230"/>
  <c r="D230"/>
  <c r="G221"/>
  <c r="F221"/>
  <c r="E221"/>
  <c r="D221"/>
  <c r="G212"/>
  <c r="G239"/>
  <c r="F212"/>
  <c r="F239"/>
  <c r="E212"/>
  <c r="E239"/>
  <c r="D212"/>
  <c r="D239"/>
  <c r="G201"/>
  <c r="F201"/>
  <c r="E201"/>
  <c r="D201"/>
  <c r="G200"/>
  <c r="F200"/>
  <c r="E200"/>
  <c r="D200"/>
  <c r="G199"/>
  <c r="F199"/>
  <c r="E199"/>
  <c r="D199"/>
  <c r="G198"/>
  <c r="F198"/>
  <c r="E198"/>
  <c r="E394"/>
  <c r="D198"/>
  <c r="D394"/>
  <c r="G197"/>
  <c r="F197"/>
  <c r="E197"/>
  <c r="G196"/>
  <c r="F196"/>
  <c r="E196"/>
  <c r="D196"/>
  <c r="G195"/>
  <c r="F195"/>
  <c r="E195"/>
  <c r="D195"/>
  <c r="G194"/>
  <c r="F194"/>
  <c r="E194"/>
  <c r="D194"/>
  <c r="G193"/>
  <c r="F193"/>
  <c r="E193"/>
  <c r="D193"/>
  <c r="G184"/>
  <c r="F184"/>
  <c r="E184"/>
  <c r="D184"/>
  <c r="G175"/>
  <c r="F175"/>
  <c r="E175"/>
  <c r="D175"/>
  <c r="G166"/>
  <c r="F166"/>
  <c r="E166"/>
  <c r="D166"/>
  <c r="G157"/>
  <c r="F157"/>
  <c r="E157"/>
  <c r="D157"/>
  <c r="G148"/>
  <c r="F148"/>
  <c r="E148"/>
  <c r="D148"/>
  <c r="G139"/>
  <c r="F139"/>
  <c r="E139"/>
  <c r="D139"/>
  <c r="G130"/>
  <c r="F130"/>
  <c r="E130"/>
  <c r="D130"/>
  <c r="G121"/>
  <c r="F121"/>
  <c r="E121"/>
  <c r="D121"/>
  <c r="G112"/>
  <c r="F112"/>
  <c r="E112"/>
  <c r="D112"/>
  <c r="G103"/>
  <c r="F103"/>
  <c r="E103"/>
  <c r="D103"/>
  <c r="G94"/>
  <c r="F94"/>
  <c r="E94"/>
  <c r="D94"/>
  <c r="G85"/>
  <c r="F85"/>
  <c r="E85"/>
  <c r="D85"/>
  <c r="G76"/>
  <c r="F76"/>
  <c r="E76"/>
  <c r="D76"/>
  <c r="G67"/>
  <c r="F67"/>
  <c r="E67"/>
  <c r="D67"/>
  <c r="G58"/>
  <c r="F58"/>
  <c r="E58"/>
  <c r="D58"/>
  <c r="G49"/>
  <c r="F49"/>
  <c r="E49"/>
  <c r="D49"/>
  <c r="G40"/>
  <c r="F40"/>
  <c r="E40"/>
  <c r="D40"/>
  <c r="G31"/>
  <c r="F31"/>
  <c r="E31"/>
  <c r="D31"/>
  <c r="G22"/>
  <c r="F22"/>
  <c r="E22"/>
  <c r="D22"/>
  <c r="G13"/>
  <c r="G202"/>
  <c r="F13"/>
  <c r="F202"/>
  <c r="E13"/>
  <c r="E202"/>
  <c r="D13"/>
  <c r="D202"/>
  <c r="G424" i="1"/>
  <c r="G425"/>
  <c r="G426"/>
  <c r="G427"/>
  <c r="G428"/>
  <c r="G429"/>
  <c r="G430"/>
  <c r="F424"/>
  <c r="F425"/>
  <c r="F426"/>
  <c r="F427"/>
  <c r="F428"/>
  <c r="F429"/>
  <c r="F430"/>
  <c r="E424"/>
  <c r="E425"/>
  <c r="E426"/>
  <c r="E427"/>
  <c r="E428"/>
  <c r="E429"/>
  <c r="E430"/>
  <c r="E423"/>
  <c r="F423"/>
  <c r="G423"/>
  <c r="D424"/>
  <c r="D425"/>
  <c r="D426"/>
  <c r="D427"/>
  <c r="D428"/>
  <c r="D429"/>
  <c r="D430"/>
  <c r="D423"/>
  <c r="G341"/>
  <c r="F341"/>
  <c r="E341"/>
  <c r="D341"/>
  <c r="G422"/>
  <c r="F422"/>
  <c r="E422"/>
  <c r="D422"/>
  <c r="G413"/>
  <c r="F413"/>
  <c r="E413"/>
  <c r="D413"/>
  <c r="G404"/>
  <c r="F404"/>
  <c r="E404"/>
  <c r="D404"/>
  <c r="G395"/>
  <c r="F395"/>
  <c r="E395"/>
  <c r="D395"/>
  <c r="G386"/>
  <c r="F386"/>
  <c r="E386"/>
  <c r="D386"/>
  <c r="G377"/>
  <c r="F377"/>
  <c r="E377"/>
  <c r="D377"/>
  <c r="G368"/>
  <c r="F368"/>
  <c r="E368"/>
  <c r="D368"/>
  <c r="G359"/>
  <c r="F359"/>
  <c r="E359"/>
  <c r="D359"/>
  <c r="G350"/>
  <c r="F350"/>
  <c r="E350"/>
  <c r="D350"/>
  <c r="G332"/>
  <c r="F332"/>
  <c r="E332"/>
  <c r="D332"/>
  <c r="G323"/>
  <c r="F323"/>
  <c r="E323"/>
  <c r="D323"/>
  <c r="G314"/>
  <c r="F314"/>
  <c r="E314"/>
  <c r="D314"/>
  <c r="G305"/>
  <c r="F305"/>
  <c r="E305"/>
  <c r="D305"/>
  <c r="G296"/>
  <c r="F296"/>
  <c r="E296"/>
  <c r="D296"/>
  <c r="G287"/>
  <c r="F287"/>
  <c r="E287"/>
  <c r="D287"/>
  <c r="G278"/>
  <c r="F278"/>
  <c r="E278"/>
  <c r="D278"/>
  <c r="G269"/>
  <c r="F269"/>
  <c r="E269"/>
  <c r="D269"/>
  <c r="G260"/>
  <c r="F260"/>
  <c r="E260"/>
  <c r="D260"/>
  <c r="G251"/>
  <c r="F251"/>
  <c r="F431"/>
  <c r="E251"/>
  <c r="E431"/>
  <c r="D251"/>
  <c r="D431"/>
  <c r="F232"/>
  <c r="F233"/>
  <c r="F234"/>
  <c r="F235"/>
  <c r="F236"/>
  <c r="F237"/>
  <c r="F238"/>
  <c r="E232"/>
  <c r="E233"/>
  <c r="E234"/>
  <c r="E235"/>
  <c r="E236"/>
  <c r="E237"/>
  <c r="E238"/>
  <c r="G232"/>
  <c r="G233"/>
  <c r="G234"/>
  <c r="G235"/>
  <c r="G236"/>
  <c r="G237"/>
  <c r="G238"/>
  <c r="E231"/>
  <c r="F231"/>
  <c r="G231"/>
  <c r="D232"/>
  <c r="D233"/>
  <c r="D234"/>
  <c r="D235"/>
  <c r="D236"/>
  <c r="D237"/>
  <c r="D238"/>
  <c r="D231"/>
  <c r="G230"/>
  <c r="F230"/>
  <c r="E230"/>
  <c r="D230"/>
  <c r="G221"/>
  <c r="F221"/>
  <c r="E221"/>
  <c r="D221"/>
  <c r="G212"/>
  <c r="G239"/>
  <c r="F212"/>
  <c r="F239"/>
  <c r="E212"/>
  <c r="E239"/>
  <c r="D212"/>
  <c r="D239"/>
  <c r="G195"/>
  <c r="G196"/>
  <c r="G197"/>
  <c r="G198"/>
  <c r="G199"/>
  <c r="G437"/>
  <c r="G200"/>
  <c r="G201"/>
  <c r="F195"/>
  <c r="F196"/>
  <c r="F197"/>
  <c r="F198"/>
  <c r="F199"/>
  <c r="F200"/>
  <c r="F201"/>
  <c r="E195"/>
  <c r="E196"/>
  <c r="E197"/>
  <c r="E198"/>
  <c r="E199"/>
  <c r="E200"/>
  <c r="E201"/>
  <c r="D195"/>
  <c r="D196"/>
  <c r="D197"/>
  <c r="D198"/>
  <c r="D199"/>
  <c r="D200"/>
  <c r="D201"/>
  <c r="E194"/>
  <c r="F194"/>
  <c r="G194"/>
  <c r="D194"/>
  <c r="E193"/>
  <c r="F193"/>
  <c r="G193"/>
  <c r="D193"/>
  <c r="E184"/>
  <c r="F184"/>
  <c r="G184"/>
  <c r="D184"/>
  <c r="E175"/>
  <c r="F175"/>
  <c r="G175"/>
  <c r="D175"/>
  <c r="E166"/>
  <c r="F166"/>
  <c r="G166"/>
  <c r="D166"/>
  <c r="E148"/>
  <c r="F148"/>
  <c r="G148"/>
  <c r="D148"/>
  <c r="E121"/>
  <c r="F121"/>
  <c r="G121"/>
  <c r="D121"/>
  <c r="E31"/>
  <c r="F31"/>
  <c r="G31"/>
  <c r="D31"/>
  <c r="E139"/>
  <c r="F139"/>
  <c r="G139"/>
  <c r="D139"/>
  <c r="E130"/>
  <c r="F130"/>
  <c r="G130"/>
  <c r="D130"/>
  <c r="E112"/>
  <c r="F112"/>
  <c r="G112"/>
  <c r="D112"/>
  <c r="E76"/>
  <c r="F76"/>
  <c r="G76"/>
  <c r="D76"/>
  <c r="E157"/>
  <c r="F157"/>
  <c r="G157"/>
  <c r="D157"/>
  <c r="E103"/>
  <c r="F103"/>
  <c r="G103"/>
  <c r="D103"/>
  <c r="E85"/>
  <c r="F85"/>
  <c r="G85"/>
  <c r="D85"/>
  <c r="E94"/>
  <c r="F94"/>
  <c r="G94"/>
  <c r="D94"/>
  <c r="E67"/>
  <c r="F67"/>
  <c r="G67"/>
  <c r="D67"/>
  <c r="E58"/>
  <c r="F58"/>
  <c r="G58"/>
  <c r="D58"/>
  <c r="E49"/>
  <c r="F49"/>
  <c r="G49"/>
  <c r="D49"/>
  <c r="E40"/>
  <c r="F40"/>
  <c r="G40"/>
  <c r="D40"/>
  <c r="E22"/>
  <c r="F22"/>
  <c r="G22"/>
  <c r="D22"/>
  <c r="E13"/>
  <c r="F13"/>
  <c r="G13"/>
  <c r="D13"/>
  <c r="D202"/>
  <c r="D390" i="4"/>
  <c r="E390"/>
  <c r="F390"/>
  <c r="G390"/>
  <c r="D392"/>
  <c r="E392"/>
  <c r="F392"/>
  <c r="G392"/>
  <c r="E393"/>
  <c r="F393"/>
  <c r="G393"/>
  <c r="D395"/>
  <c r="E395"/>
  <c r="F395"/>
  <c r="G395"/>
  <c r="D396"/>
  <c r="E396"/>
  <c r="F396"/>
  <c r="G396"/>
  <c r="D397"/>
  <c r="E397"/>
  <c r="F397"/>
  <c r="G397"/>
  <c r="D398"/>
  <c r="E398"/>
  <c r="F398"/>
  <c r="G398"/>
  <c r="D440" i="1"/>
  <c r="D432"/>
  <c r="D439"/>
  <c r="D438"/>
  <c r="D437"/>
  <c r="D436"/>
  <c r="D435"/>
  <c r="D434"/>
  <c r="D433"/>
  <c r="G432"/>
  <c r="F432"/>
  <c r="E432"/>
  <c r="E439"/>
  <c r="E438"/>
  <c r="E437"/>
  <c r="E436"/>
  <c r="E435"/>
  <c r="E434"/>
  <c r="E433"/>
  <c r="F439"/>
  <c r="F438"/>
  <c r="F437"/>
  <c r="F436"/>
  <c r="F435"/>
  <c r="F434"/>
  <c r="F433"/>
  <c r="G439"/>
  <c r="G438"/>
  <c r="G436"/>
  <c r="G435"/>
  <c r="G434"/>
  <c r="G433"/>
  <c r="G431"/>
  <c r="E202"/>
  <c r="E440"/>
  <c r="F202"/>
  <c r="F440"/>
  <c r="G202"/>
  <c r="G440"/>
</calcChain>
</file>

<file path=xl/sharedStrings.xml><?xml version="1.0" encoding="utf-8"?>
<sst xmlns="http://schemas.openxmlformats.org/spreadsheetml/2006/main" count="979" uniqueCount="79">
  <si>
    <t xml:space="preserve">Подготовка учебных заведений к новому учебному  2013-2014  году по  Управлению образования администрации Еткульского муниципального района </t>
  </si>
  <si>
    <t>№</t>
  </si>
  <si>
    <t xml:space="preserve">Наименование учреждения </t>
  </si>
  <si>
    <t>мероприятия</t>
  </si>
  <si>
    <t xml:space="preserve">сумма </t>
  </si>
  <si>
    <t>источник финансирования</t>
  </si>
  <si>
    <t>ФБ</t>
  </si>
  <si>
    <t>ОБ</t>
  </si>
  <si>
    <t>МБ</t>
  </si>
  <si>
    <t>МБОУ Еткульская СОШ</t>
  </si>
  <si>
    <t>Косметический ремонт</t>
  </si>
  <si>
    <t>ремонт автобусов</t>
  </si>
  <si>
    <t>ремонт помещений</t>
  </si>
  <si>
    <t>промывка и опрессовка</t>
  </si>
  <si>
    <t>модернизация</t>
  </si>
  <si>
    <t>противопожарные</t>
  </si>
  <si>
    <t>ИТОГО:</t>
  </si>
  <si>
    <t>МБОУ Еткульская НОШ</t>
  </si>
  <si>
    <t>МБОУ Селезянская СОШ</t>
  </si>
  <si>
    <t>МКОУ Новобатуринская СОШ</t>
  </si>
  <si>
    <t>МКОУ Белоносовская СОШ</t>
  </si>
  <si>
    <t>МКОУ Каратабанская СОШ</t>
  </si>
  <si>
    <t>МКОУ Пискловская СОШ</t>
  </si>
  <si>
    <t>МБОУ Коелгинская  СОШ</t>
  </si>
  <si>
    <t>МКОУ Потаповская ООШ</t>
  </si>
  <si>
    <t>МКОУ Шибаевская ООШ</t>
  </si>
  <si>
    <t>МКОУ Белоусовская ООШ</t>
  </si>
  <si>
    <t>МКОУ Коелгинская СОШ "Эврика"</t>
  </si>
  <si>
    <t>МКОУ Еманжелинская СОШ</t>
  </si>
  <si>
    <t>МКОУ Таяндинская СОШ</t>
  </si>
  <si>
    <t>МКОУ Лебедевская СОШ</t>
  </si>
  <si>
    <t>Еманжелинская коррекционная школа-интернат VIII-вида</t>
  </si>
  <si>
    <t>МКОУ Бектышская школа-сад</t>
  </si>
  <si>
    <t>Долговская школа-сад</t>
  </si>
  <si>
    <t>Погорельская школа-сад</t>
  </si>
  <si>
    <t>Печенкинская школа-сад</t>
  </si>
  <si>
    <t>электроработы</t>
  </si>
  <si>
    <t>приборы учета</t>
  </si>
  <si>
    <t>ВСЕГО по школам:</t>
  </si>
  <si>
    <t>ВСЕГО по внешкольным:</t>
  </si>
  <si>
    <t xml:space="preserve">ШКОЛЫ </t>
  </si>
  <si>
    <t>Внешкольные учреждения</t>
  </si>
  <si>
    <t>Еткульский ДДТ</t>
  </si>
  <si>
    <t>ДЮСШ</t>
  </si>
  <si>
    <t>ЦРТДЮ "Радуга" с.Коелга</t>
  </si>
  <si>
    <t>Детские сады</t>
  </si>
  <si>
    <t>МБОУ Золотой Ключик"</t>
  </si>
  <si>
    <t>модернизация(окно)</t>
  </si>
  <si>
    <t>модернизация(крыша)</t>
  </si>
  <si>
    <t>модернизация(электрика)</t>
  </si>
  <si>
    <t>модернизация(вентиляция)</t>
  </si>
  <si>
    <t>модернизация(двери)</t>
  </si>
  <si>
    <t>модернизация(ремонт помещения)</t>
  </si>
  <si>
    <t>модернизация(входная группа)</t>
  </si>
  <si>
    <t>МКДОУ "Одуванчик"</t>
  </si>
  <si>
    <t>МКДОУ "Березка"</t>
  </si>
  <si>
    <t>МКДОУ Еманжелинский детский сад "Солнышко"</t>
  </si>
  <si>
    <t>МКДОУ Еманжелинский детский сад "Радуга"</t>
  </si>
  <si>
    <t>МКДОУ Белоносовский детский сад "Теремок"</t>
  </si>
  <si>
    <t>МКДОУ Лесновский детский сад</t>
  </si>
  <si>
    <t>МКДОУ Коелгинский детский сад "Солнышко"</t>
  </si>
  <si>
    <t>МКДОУ Белоусовский детский сад "Вишенка"</t>
  </si>
  <si>
    <t>МКДОУ Журавлевский детский сад "Солнышко"</t>
  </si>
  <si>
    <t>МКДОУ Новобатуринский детский сад "Петушок"</t>
  </si>
  <si>
    <t>МКДОУ Потаповский детский сад "Ромашка"</t>
  </si>
  <si>
    <t>МКДОУ Шибаевский детский сад "Росинка"</t>
  </si>
  <si>
    <t>МКДОУ Шеломенцевский детский сад "Рябинушка"</t>
  </si>
  <si>
    <t>МКДОУ "Пискловский детский сад "Солнышко"</t>
  </si>
  <si>
    <t>МКДОУ Каратабанский детский сад "Солнышко"</t>
  </si>
  <si>
    <t>МКДОУ Селезянский детский сад "Теремок"</t>
  </si>
  <si>
    <t>МКДОУ Депутатский детский сад "Лесная сказка"</t>
  </si>
  <si>
    <t>Александровский детский сад "Сказка"</t>
  </si>
  <si>
    <t>МКДОУ Коелгинский детский сад "Колосок"</t>
  </si>
  <si>
    <t>ВСЕГО по детским садам:</t>
  </si>
  <si>
    <t>ИТОГО  по управлению образования:</t>
  </si>
  <si>
    <t>Начальник управления образования:                                                         О.В.Выборнова</t>
  </si>
  <si>
    <t>Исполнитель: Кузнецова Л.Ф.2-20-04</t>
  </si>
  <si>
    <t>МКОУ Приозерная НОШ</t>
  </si>
  <si>
    <t>работы выполнены счета нет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</si>
</sst>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6"/>
      <color indexed="8"/>
      <name val="Calibri"/>
      <family val="2"/>
      <charset val="204"/>
    </font>
    <font>
      <sz val="7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/>
    <xf numFmtId="0" fontId="7" fillId="0" borderId="0" xfId="0" applyFont="1" applyFill="1" applyBorder="1"/>
    <xf numFmtId="0" fontId="3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Border="1"/>
    <xf numFmtId="0" fontId="8" fillId="0" borderId="0" xfId="0" applyFo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2" xfId="0" applyFont="1" applyFill="1" applyBorder="1"/>
    <xf numFmtId="0" fontId="10" fillId="0" borderId="1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0"/>
  <sheetViews>
    <sheetView tabSelected="1" topLeftCell="A373" workbookViewId="0">
      <selection activeCell="I396" sqref="I396"/>
    </sheetView>
  </sheetViews>
  <sheetFormatPr defaultRowHeight="15"/>
  <cols>
    <col min="1" max="1" width="5.28515625" style="17" customWidth="1"/>
    <col min="2" max="2" width="28.5703125" style="15" customWidth="1"/>
    <col min="3" max="3" width="20" customWidth="1"/>
    <col min="4" max="4" width="13.42578125" customWidth="1"/>
    <col min="5" max="5" width="11.5703125" customWidth="1"/>
    <col min="6" max="6" width="11.140625" customWidth="1"/>
  </cols>
  <sheetData>
    <row r="1" spans="1:7" ht="36" customHeight="1">
      <c r="B1" s="22" t="s">
        <v>0</v>
      </c>
      <c r="C1" s="22"/>
      <c r="D1" s="22"/>
      <c r="E1" s="22"/>
      <c r="F1" s="22"/>
      <c r="G1" s="22"/>
    </row>
    <row r="2" spans="1:7" s="10" customFormat="1" ht="15.75" customHeight="1">
      <c r="A2" s="18"/>
      <c r="B2" s="12"/>
      <c r="C2" s="11" t="s">
        <v>40</v>
      </c>
      <c r="D2" s="11"/>
      <c r="E2" s="11"/>
      <c r="F2" s="11"/>
      <c r="G2" s="11"/>
    </row>
    <row r="3" spans="1:7" s="1" customFormat="1" ht="18.75" customHeight="1">
      <c r="A3" s="23" t="s">
        <v>1</v>
      </c>
      <c r="B3" s="25" t="s">
        <v>2</v>
      </c>
      <c r="C3" s="27" t="s">
        <v>3</v>
      </c>
      <c r="D3" s="27" t="s">
        <v>4</v>
      </c>
      <c r="E3" s="29" t="s">
        <v>5</v>
      </c>
      <c r="F3" s="30"/>
      <c r="G3" s="31"/>
    </row>
    <row r="4" spans="1:7" s="1" customFormat="1">
      <c r="A4" s="24"/>
      <c r="B4" s="26"/>
      <c r="C4" s="28"/>
      <c r="D4" s="28"/>
      <c r="E4" s="2" t="s">
        <v>6</v>
      </c>
      <c r="F4" s="2" t="s">
        <v>7</v>
      </c>
      <c r="G4" s="2" t="s">
        <v>8</v>
      </c>
    </row>
    <row r="5" spans="1:7">
      <c r="A5" s="32">
        <v>1</v>
      </c>
      <c r="B5" s="35" t="s">
        <v>9</v>
      </c>
      <c r="C5" s="3" t="s">
        <v>10</v>
      </c>
      <c r="D5" s="3">
        <v>40000</v>
      </c>
      <c r="E5" s="3"/>
      <c r="F5" s="3"/>
      <c r="G5" s="3">
        <v>40000</v>
      </c>
    </row>
    <row r="6" spans="1:7">
      <c r="A6" s="33"/>
      <c r="B6" s="36"/>
      <c r="C6" s="3" t="s">
        <v>11</v>
      </c>
      <c r="D6" s="3"/>
      <c r="E6" s="3"/>
      <c r="F6" s="3"/>
      <c r="G6" s="3"/>
    </row>
    <row r="7" spans="1:7">
      <c r="A7" s="33"/>
      <c r="B7" s="36"/>
      <c r="C7" s="3" t="s">
        <v>12</v>
      </c>
      <c r="D7" s="3"/>
      <c r="E7" s="3"/>
      <c r="F7" s="3"/>
      <c r="G7" s="3"/>
    </row>
    <row r="8" spans="1:7" ht="19.5">
      <c r="A8" s="33"/>
      <c r="B8" s="36"/>
      <c r="C8" s="3" t="s">
        <v>13</v>
      </c>
      <c r="D8" s="21" t="s">
        <v>78</v>
      </c>
      <c r="E8" s="3"/>
      <c r="F8" s="3"/>
      <c r="G8" s="3"/>
    </row>
    <row r="9" spans="1:7">
      <c r="A9" s="33"/>
      <c r="B9" s="36"/>
      <c r="C9" s="3" t="s">
        <v>14</v>
      </c>
      <c r="D9" s="3"/>
      <c r="E9" s="3"/>
      <c r="F9" s="3"/>
      <c r="G9" s="3"/>
    </row>
    <row r="10" spans="1:7">
      <c r="A10" s="33"/>
      <c r="B10" s="36"/>
      <c r="C10" s="3" t="s">
        <v>36</v>
      </c>
      <c r="D10" s="3">
        <v>10003</v>
      </c>
      <c r="E10" s="3"/>
      <c r="F10" s="3"/>
      <c r="G10" s="3">
        <v>10003</v>
      </c>
    </row>
    <row r="11" spans="1:7">
      <c r="A11" s="33"/>
      <c r="B11" s="36"/>
      <c r="C11" s="3" t="s">
        <v>15</v>
      </c>
      <c r="D11" s="3">
        <v>1410</v>
      </c>
      <c r="E11" s="3"/>
      <c r="F11" s="3"/>
      <c r="G11" s="3">
        <v>1410</v>
      </c>
    </row>
    <row r="12" spans="1:7">
      <c r="A12" s="33"/>
      <c r="B12" s="37"/>
      <c r="C12" s="3" t="s">
        <v>37</v>
      </c>
      <c r="D12" s="3"/>
      <c r="E12" s="3"/>
      <c r="F12" s="3"/>
      <c r="G12" s="3"/>
    </row>
    <row r="13" spans="1:7" s="1" customFormat="1">
      <c r="A13" s="34"/>
      <c r="B13" s="13" t="s">
        <v>16</v>
      </c>
      <c r="C13" s="4"/>
      <c r="D13" s="4">
        <f>SUM(D5:D12)</f>
        <v>51413</v>
      </c>
      <c r="E13" s="4">
        <f>SUM(E5:E12)</f>
        <v>0</v>
      </c>
      <c r="F13" s="4">
        <f>SUM(F5:F12)</f>
        <v>0</v>
      </c>
      <c r="G13" s="4">
        <f>SUM(G5:G12)</f>
        <v>51413</v>
      </c>
    </row>
    <row r="14" spans="1:7">
      <c r="A14" s="32">
        <v>2</v>
      </c>
      <c r="B14" s="35" t="s">
        <v>17</v>
      </c>
      <c r="C14" s="3" t="s">
        <v>10</v>
      </c>
      <c r="D14" s="3">
        <v>20000</v>
      </c>
      <c r="E14" s="3"/>
      <c r="F14" s="3"/>
      <c r="G14" s="3">
        <v>20000</v>
      </c>
    </row>
    <row r="15" spans="1:7">
      <c r="A15" s="33"/>
      <c r="B15" s="36"/>
      <c r="C15" s="3" t="s">
        <v>11</v>
      </c>
      <c r="D15" s="3"/>
      <c r="E15" s="3"/>
      <c r="F15" s="3"/>
      <c r="G15" s="3"/>
    </row>
    <row r="16" spans="1:7">
      <c r="A16" s="33"/>
      <c r="B16" s="36"/>
      <c r="C16" s="3" t="s">
        <v>12</v>
      </c>
      <c r="D16" s="3"/>
      <c r="E16" s="3"/>
      <c r="F16" s="3"/>
      <c r="G16" s="3"/>
    </row>
    <row r="17" spans="1:7" ht="19.5">
      <c r="A17" s="33"/>
      <c r="B17" s="36"/>
      <c r="C17" s="3" t="s">
        <v>13</v>
      </c>
      <c r="D17" s="21" t="s">
        <v>78</v>
      </c>
      <c r="E17" s="3"/>
      <c r="F17" s="3"/>
      <c r="G17" s="3"/>
    </row>
    <row r="18" spans="1:7">
      <c r="A18" s="33"/>
      <c r="B18" s="36"/>
      <c r="C18" s="3" t="s">
        <v>49</v>
      </c>
      <c r="D18" s="3">
        <v>186500</v>
      </c>
      <c r="E18" s="3">
        <v>186500</v>
      </c>
      <c r="F18" s="3"/>
      <c r="G18" s="3"/>
    </row>
    <row r="19" spans="1:7">
      <c r="A19" s="33"/>
      <c r="B19" s="36"/>
      <c r="C19" s="3" t="s">
        <v>36</v>
      </c>
      <c r="D19" s="3">
        <v>5460</v>
      </c>
      <c r="E19" s="3"/>
      <c r="F19" s="3"/>
      <c r="G19" s="3">
        <v>5460</v>
      </c>
    </row>
    <row r="20" spans="1:7">
      <c r="A20" s="33"/>
      <c r="B20" s="36"/>
      <c r="C20" s="3" t="s">
        <v>15</v>
      </c>
      <c r="D20" s="3">
        <v>8925</v>
      </c>
      <c r="E20" s="3"/>
      <c r="F20" s="3"/>
      <c r="G20" s="3">
        <v>8925</v>
      </c>
    </row>
    <row r="21" spans="1:7">
      <c r="A21" s="33"/>
      <c r="B21" s="37"/>
      <c r="C21" s="3" t="s">
        <v>37</v>
      </c>
      <c r="D21" s="3"/>
      <c r="E21" s="3"/>
      <c r="F21" s="3"/>
      <c r="G21" s="3"/>
    </row>
    <row r="22" spans="1:7" s="1" customFormat="1">
      <c r="A22" s="34"/>
      <c r="B22" s="13" t="s">
        <v>16</v>
      </c>
      <c r="C22" s="4"/>
      <c r="D22" s="4">
        <f>SUM(D14:D21)</f>
        <v>220885</v>
      </c>
      <c r="E22" s="4">
        <f>SUM(E14:E21)</f>
        <v>186500</v>
      </c>
      <c r="F22" s="4">
        <f>SUM(F14:F21)</f>
        <v>0</v>
      </c>
      <c r="G22" s="4">
        <f>SUM(G14:G21)</f>
        <v>34385</v>
      </c>
    </row>
    <row r="23" spans="1:7">
      <c r="A23" s="32">
        <v>3</v>
      </c>
      <c r="B23" s="35" t="s">
        <v>23</v>
      </c>
      <c r="C23" s="3" t="s">
        <v>10</v>
      </c>
      <c r="D23" s="3">
        <v>27000</v>
      </c>
      <c r="E23" s="3"/>
      <c r="F23" s="3"/>
      <c r="G23" s="3">
        <v>27000</v>
      </c>
    </row>
    <row r="24" spans="1:7">
      <c r="A24" s="33"/>
      <c r="B24" s="36"/>
      <c r="C24" s="3" t="s">
        <v>11</v>
      </c>
      <c r="D24" s="3">
        <v>42930</v>
      </c>
      <c r="E24" s="3"/>
      <c r="F24" s="3"/>
      <c r="G24" s="3">
        <v>42930</v>
      </c>
    </row>
    <row r="25" spans="1:7">
      <c r="A25" s="33"/>
      <c r="B25" s="36"/>
      <c r="C25" s="3" t="s">
        <v>12</v>
      </c>
      <c r="D25" s="3"/>
      <c r="E25" s="3"/>
      <c r="F25" s="3"/>
      <c r="G25" s="3"/>
    </row>
    <row r="26" spans="1:7" ht="19.5">
      <c r="A26" s="33"/>
      <c r="B26" s="36"/>
      <c r="C26" s="3" t="s">
        <v>13</v>
      </c>
      <c r="D26" s="21" t="s">
        <v>78</v>
      </c>
      <c r="E26" s="3"/>
      <c r="F26" s="3"/>
      <c r="G26" s="3"/>
    </row>
    <row r="27" spans="1:7">
      <c r="A27" s="33"/>
      <c r="B27" s="36"/>
      <c r="C27" s="3" t="s">
        <v>50</v>
      </c>
      <c r="D27" s="3">
        <v>40000</v>
      </c>
      <c r="E27" s="3">
        <v>40000</v>
      </c>
      <c r="F27" s="3"/>
      <c r="G27" s="3"/>
    </row>
    <row r="28" spans="1:7">
      <c r="A28" s="33"/>
      <c r="B28" s="36"/>
      <c r="C28" s="3" t="s">
        <v>36</v>
      </c>
      <c r="D28" s="3">
        <v>93417</v>
      </c>
      <c r="E28" s="3"/>
      <c r="F28" s="3"/>
      <c r="G28" s="3">
        <v>93417</v>
      </c>
    </row>
    <row r="29" spans="1:7">
      <c r="A29" s="33"/>
      <c r="B29" s="36"/>
      <c r="C29" s="3" t="s">
        <v>15</v>
      </c>
      <c r="D29" s="3"/>
      <c r="E29" s="3"/>
      <c r="F29" s="3"/>
      <c r="G29" s="3"/>
    </row>
    <row r="30" spans="1:7">
      <c r="A30" s="33"/>
      <c r="B30" s="37"/>
      <c r="C30" s="3" t="s">
        <v>37</v>
      </c>
      <c r="D30" s="3"/>
      <c r="E30" s="3"/>
      <c r="F30" s="3"/>
      <c r="G30" s="3"/>
    </row>
    <row r="31" spans="1:7" s="1" customFormat="1">
      <c r="A31" s="34"/>
      <c r="B31" s="13" t="s">
        <v>16</v>
      </c>
      <c r="C31" s="4"/>
      <c r="D31" s="4">
        <f>SUM(D23:D30)</f>
        <v>203347</v>
      </c>
      <c r="E31" s="4">
        <f>SUM(E23:E30)</f>
        <v>40000</v>
      </c>
      <c r="F31" s="4">
        <f>SUM(F23:F30)</f>
        <v>0</v>
      </c>
      <c r="G31" s="4">
        <f>SUM(G23:G30)</f>
        <v>163347</v>
      </c>
    </row>
    <row r="32" spans="1:7">
      <c r="A32" s="32">
        <v>4</v>
      </c>
      <c r="B32" s="35" t="s">
        <v>18</v>
      </c>
      <c r="C32" s="3" t="s">
        <v>10</v>
      </c>
      <c r="D32" s="3">
        <v>15000</v>
      </c>
      <c r="E32" s="3"/>
      <c r="F32" s="3"/>
      <c r="G32" s="3">
        <v>15000</v>
      </c>
    </row>
    <row r="33" spans="1:7">
      <c r="A33" s="33"/>
      <c r="B33" s="36"/>
      <c r="C33" s="3" t="s">
        <v>11</v>
      </c>
      <c r="D33" s="3">
        <v>144335</v>
      </c>
      <c r="E33" s="3"/>
      <c r="F33" s="3"/>
      <c r="G33" s="3">
        <v>144335</v>
      </c>
    </row>
    <row r="34" spans="1:7">
      <c r="A34" s="33"/>
      <c r="B34" s="36"/>
      <c r="C34" s="3" t="s">
        <v>12</v>
      </c>
      <c r="D34" s="3">
        <v>14596100</v>
      </c>
      <c r="E34" s="3"/>
      <c r="F34" s="3">
        <v>11196100</v>
      </c>
      <c r="G34" s="3">
        <v>3400000</v>
      </c>
    </row>
    <row r="35" spans="1:7">
      <c r="A35" s="33"/>
      <c r="B35" s="36"/>
      <c r="C35" s="3" t="s">
        <v>13</v>
      </c>
      <c r="D35" s="3"/>
      <c r="E35" s="3"/>
      <c r="F35" s="3"/>
      <c r="G35" s="3"/>
    </row>
    <row r="36" spans="1:7">
      <c r="A36" s="33"/>
      <c r="B36" s="36"/>
      <c r="C36" s="3" t="s">
        <v>14</v>
      </c>
      <c r="D36" s="3"/>
      <c r="E36" s="3"/>
      <c r="F36" s="3"/>
      <c r="G36" s="3"/>
    </row>
    <row r="37" spans="1:7">
      <c r="A37" s="33"/>
      <c r="B37" s="36"/>
      <c r="C37" s="3" t="s">
        <v>36</v>
      </c>
      <c r="D37" s="3">
        <v>21384</v>
      </c>
      <c r="E37" s="3"/>
      <c r="F37" s="3"/>
      <c r="G37" s="3">
        <v>21384</v>
      </c>
    </row>
    <row r="38" spans="1:7">
      <c r="A38" s="33"/>
      <c r="B38" s="36"/>
      <c r="C38" s="3" t="s">
        <v>15</v>
      </c>
      <c r="D38" s="3"/>
      <c r="E38" s="3"/>
      <c r="F38" s="3"/>
      <c r="G38" s="3"/>
    </row>
    <row r="39" spans="1:7">
      <c r="A39" s="33"/>
      <c r="B39" s="37"/>
      <c r="C39" s="3" t="s">
        <v>37</v>
      </c>
      <c r="D39" s="3"/>
      <c r="E39" s="3"/>
      <c r="F39" s="3"/>
      <c r="G39" s="3"/>
    </row>
    <row r="40" spans="1:7" s="1" customFormat="1">
      <c r="A40" s="34"/>
      <c r="B40" s="13" t="s">
        <v>16</v>
      </c>
      <c r="C40" s="4"/>
      <c r="D40" s="4">
        <f>SUM(D32:D39)</f>
        <v>14776819</v>
      </c>
      <c r="E40" s="4">
        <f>SUM(E32:E39)</f>
        <v>0</v>
      </c>
      <c r="F40" s="4">
        <f>SUM(F32:F39)</f>
        <v>11196100</v>
      </c>
      <c r="G40" s="4">
        <f>SUM(G32:G39)</f>
        <v>3580719</v>
      </c>
    </row>
    <row r="41" spans="1:7">
      <c r="A41" s="32">
        <v>5</v>
      </c>
      <c r="B41" s="35" t="s">
        <v>19</v>
      </c>
      <c r="C41" s="3" t="s">
        <v>10</v>
      </c>
      <c r="D41" s="3">
        <v>25000</v>
      </c>
      <c r="E41" s="3"/>
      <c r="F41" s="3"/>
      <c r="G41" s="3">
        <v>25000</v>
      </c>
    </row>
    <row r="42" spans="1:7">
      <c r="A42" s="33"/>
      <c r="B42" s="36"/>
      <c r="C42" s="3" t="s">
        <v>11</v>
      </c>
      <c r="D42" s="3">
        <v>8300</v>
      </c>
      <c r="E42" s="3"/>
      <c r="F42" s="3"/>
      <c r="G42" s="3">
        <v>8300</v>
      </c>
    </row>
    <row r="43" spans="1:7">
      <c r="A43" s="33"/>
      <c r="B43" s="36"/>
      <c r="C43" s="3" t="s">
        <v>12</v>
      </c>
      <c r="D43" s="3"/>
      <c r="E43" s="3"/>
      <c r="F43" s="3"/>
      <c r="G43" s="3"/>
    </row>
    <row r="44" spans="1:7">
      <c r="A44" s="33"/>
      <c r="B44" s="36"/>
      <c r="C44" s="3" t="s">
        <v>13</v>
      </c>
      <c r="D44" s="3">
        <v>10862</v>
      </c>
      <c r="E44" s="3"/>
      <c r="F44" s="3"/>
      <c r="G44" s="3">
        <v>10862</v>
      </c>
    </row>
    <row r="45" spans="1:7">
      <c r="A45" s="33"/>
      <c r="B45" s="36"/>
      <c r="C45" s="3" t="s">
        <v>48</v>
      </c>
      <c r="D45" s="3">
        <v>514500</v>
      </c>
      <c r="E45" s="3">
        <v>514500</v>
      </c>
      <c r="F45" s="3"/>
      <c r="G45" s="3"/>
    </row>
    <row r="46" spans="1:7">
      <c r="A46" s="33"/>
      <c r="B46" s="36"/>
      <c r="C46" s="3" t="s">
        <v>36</v>
      </c>
      <c r="D46" s="3"/>
      <c r="E46" s="3"/>
      <c r="F46" s="3"/>
      <c r="G46" s="3"/>
    </row>
    <row r="47" spans="1:7">
      <c r="A47" s="33"/>
      <c r="B47" s="36"/>
      <c r="C47" s="3" t="s">
        <v>15</v>
      </c>
      <c r="D47" s="3"/>
      <c r="E47" s="3"/>
      <c r="F47" s="3"/>
      <c r="G47" s="3"/>
    </row>
    <row r="48" spans="1:7">
      <c r="A48" s="33"/>
      <c r="B48" s="37"/>
      <c r="C48" s="3" t="s">
        <v>37</v>
      </c>
      <c r="D48" s="3">
        <v>92030</v>
      </c>
      <c r="E48" s="3"/>
      <c r="F48" s="3"/>
      <c r="G48" s="3">
        <v>92030</v>
      </c>
    </row>
    <row r="49" spans="1:7" s="1" customFormat="1">
      <c r="A49" s="34"/>
      <c r="B49" s="13" t="s">
        <v>16</v>
      </c>
      <c r="C49" s="4"/>
      <c r="D49" s="4">
        <f>SUM(D41:D48)</f>
        <v>650692</v>
      </c>
      <c r="E49" s="4">
        <f>SUM(E41:E48)</f>
        <v>514500</v>
      </c>
      <c r="F49" s="4">
        <f>SUM(F41:F48)</f>
        <v>0</v>
      </c>
      <c r="G49" s="4">
        <f>SUM(G41:G48)</f>
        <v>136192</v>
      </c>
    </row>
    <row r="50" spans="1:7">
      <c r="A50" s="32">
        <v>6</v>
      </c>
      <c r="B50" s="35" t="s">
        <v>21</v>
      </c>
      <c r="C50" s="3" t="s">
        <v>10</v>
      </c>
      <c r="D50" s="3">
        <v>20000</v>
      </c>
      <c r="E50" s="3"/>
      <c r="F50" s="3"/>
      <c r="G50" s="3">
        <v>20000</v>
      </c>
    </row>
    <row r="51" spans="1:7">
      <c r="A51" s="33"/>
      <c r="B51" s="36"/>
      <c r="C51" s="3" t="s">
        <v>11</v>
      </c>
      <c r="D51" s="3">
        <v>99365</v>
      </c>
      <c r="E51" s="3"/>
      <c r="F51" s="3"/>
      <c r="G51" s="3">
        <v>99365</v>
      </c>
    </row>
    <row r="52" spans="1:7">
      <c r="A52" s="33"/>
      <c r="B52" s="36"/>
      <c r="C52" s="3" t="s">
        <v>12</v>
      </c>
      <c r="D52" s="3"/>
      <c r="E52" s="3"/>
      <c r="F52" s="3"/>
      <c r="G52" s="3"/>
    </row>
    <row r="53" spans="1:7" ht="19.5">
      <c r="A53" s="33"/>
      <c r="B53" s="36"/>
      <c r="C53" s="3" t="s">
        <v>13</v>
      </c>
      <c r="D53" s="21" t="s">
        <v>78</v>
      </c>
      <c r="E53" s="3"/>
      <c r="F53" s="3"/>
      <c r="G53" s="3"/>
    </row>
    <row r="54" spans="1:7">
      <c r="A54" s="33"/>
      <c r="B54" s="36"/>
      <c r="C54" s="3" t="s">
        <v>51</v>
      </c>
      <c r="D54" s="3">
        <v>51000</v>
      </c>
      <c r="E54" s="3">
        <v>51000</v>
      </c>
      <c r="F54" s="3"/>
      <c r="G54" s="3"/>
    </row>
    <row r="55" spans="1:7">
      <c r="A55" s="33"/>
      <c r="B55" s="36"/>
      <c r="C55" s="3" t="s">
        <v>36</v>
      </c>
      <c r="D55" s="3"/>
      <c r="E55" s="3"/>
      <c r="F55" s="3"/>
      <c r="G55" s="3"/>
    </row>
    <row r="56" spans="1:7">
      <c r="A56" s="33"/>
      <c r="B56" s="36"/>
      <c r="C56" s="3" t="s">
        <v>15</v>
      </c>
      <c r="D56" s="3"/>
      <c r="E56" s="3"/>
      <c r="F56" s="3"/>
      <c r="G56" s="3"/>
    </row>
    <row r="57" spans="1:7">
      <c r="A57" s="33"/>
      <c r="B57" s="37"/>
      <c r="C57" s="3" t="s">
        <v>37</v>
      </c>
      <c r="D57" s="3"/>
      <c r="E57" s="3"/>
      <c r="F57" s="3"/>
      <c r="G57" s="3"/>
    </row>
    <row r="58" spans="1:7" s="1" customFormat="1">
      <c r="A58" s="34"/>
      <c r="B58" s="13" t="s">
        <v>16</v>
      </c>
      <c r="C58" s="4"/>
      <c r="D58" s="4">
        <f>SUM(D50:D57)</f>
        <v>170365</v>
      </c>
      <c r="E58" s="4">
        <f>SUM(E50:E57)</f>
        <v>51000</v>
      </c>
      <c r="F58" s="4">
        <f>SUM(F50:F57)</f>
        <v>0</v>
      </c>
      <c r="G58" s="4">
        <f>SUM(G50:G57)</f>
        <v>119365</v>
      </c>
    </row>
    <row r="59" spans="1:7">
      <c r="A59" s="32">
        <v>7</v>
      </c>
      <c r="B59" s="35" t="s">
        <v>22</v>
      </c>
      <c r="C59" s="3" t="s">
        <v>10</v>
      </c>
      <c r="D59" s="3">
        <v>15000</v>
      </c>
      <c r="E59" s="3"/>
      <c r="F59" s="3"/>
      <c r="G59" s="3">
        <v>15000</v>
      </c>
    </row>
    <row r="60" spans="1:7">
      <c r="A60" s="33"/>
      <c r="B60" s="36"/>
      <c r="C60" s="3" t="s">
        <v>11</v>
      </c>
      <c r="D60" s="3"/>
      <c r="E60" s="3"/>
      <c r="F60" s="3"/>
      <c r="G60" s="3"/>
    </row>
    <row r="61" spans="1:7">
      <c r="A61" s="33"/>
      <c r="B61" s="36"/>
      <c r="C61" s="3" t="s">
        <v>12</v>
      </c>
      <c r="D61" s="3">
        <v>944107.71</v>
      </c>
      <c r="E61" s="3"/>
      <c r="F61" s="3"/>
      <c r="G61" s="3">
        <v>944107.71</v>
      </c>
    </row>
    <row r="62" spans="1:7">
      <c r="A62" s="33"/>
      <c r="B62" s="36"/>
      <c r="C62" s="3" t="s">
        <v>13</v>
      </c>
      <c r="D62" s="3"/>
      <c r="E62" s="3"/>
      <c r="F62" s="3"/>
      <c r="G62" s="3"/>
    </row>
    <row r="63" spans="1:7">
      <c r="A63" s="33"/>
      <c r="B63" s="36"/>
      <c r="C63" s="3" t="s">
        <v>14</v>
      </c>
      <c r="D63" s="3"/>
      <c r="E63" s="3"/>
      <c r="F63" s="3"/>
      <c r="G63" s="3"/>
    </row>
    <row r="64" spans="1:7">
      <c r="A64" s="33"/>
      <c r="B64" s="36"/>
      <c r="C64" s="3" t="s">
        <v>36</v>
      </c>
      <c r="D64" s="3"/>
      <c r="E64" s="3"/>
      <c r="F64" s="3"/>
      <c r="G64" s="3"/>
    </row>
    <row r="65" spans="1:7">
      <c r="A65" s="33"/>
      <c r="B65" s="36"/>
      <c r="C65" s="3" t="s">
        <v>15</v>
      </c>
      <c r="D65" s="3"/>
      <c r="E65" s="3"/>
      <c r="F65" s="3"/>
      <c r="G65" s="3"/>
    </row>
    <row r="66" spans="1:7">
      <c r="A66" s="33"/>
      <c r="B66" s="37"/>
      <c r="C66" s="3" t="s">
        <v>37</v>
      </c>
      <c r="D66" s="3"/>
      <c r="E66" s="3"/>
      <c r="F66" s="3"/>
      <c r="G66" s="3"/>
    </row>
    <row r="67" spans="1:7">
      <c r="A67" s="34"/>
      <c r="B67" s="13" t="s">
        <v>16</v>
      </c>
      <c r="C67" s="3"/>
      <c r="D67" s="4">
        <f>SUM(D59:D66)</f>
        <v>959107.71</v>
      </c>
      <c r="E67" s="4">
        <f>SUM(E59:E66)</f>
        <v>0</v>
      </c>
      <c r="F67" s="4">
        <f>SUM(F59:F66)</f>
        <v>0</v>
      </c>
      <c r="G67" s="4">
        <f>SUM(G59:G66)</f>
        <v>959107.71</v>
      </c>
    </row>
    <row r="68" spans="1:7">
      <c r="A68" s="32">
        <v>8</v>
      </c>
      <c r="B68" s="35" t="s">
        <v>20</v>
      </c>
      <c r="C68" s="3" t="s">
        <v>10</v>
      </c>
      <c r="D68" s="3">
        <v>40000</v>
      </c>
      <c r="E68" s="3"/>
      <c r="F68" s="3"/>
      <c r="G68" s="3">
        <v>40000</v>
      </c>
    </row>
    <row r="69" spans="1:7">
      <c r="A69" s="33"/>
      <c r="B69" s="36"/>
      <c r="C69" s="3" t="s">
        <v>11</v>
      </c>
      <c r="D69" s="3">
        <v>116615</v>
      </c>
      <c r="E69" s="3"/>
      <c r="F69" s="3"/>
      <c r="G69" s="3">
        <v>116615</v>
      </c>
    </row>
    <row r="70" spans="1:7">
      <c r="A70" s="33"/>
      <c r="B70" s="36"/>
      <c r="C70" s="3" t="s">
        <v>12</v>
      </c>
      <c r="D70" s="3">
        <v>162654</v>
      </c>
      <c r="E70" s="3"/>
      <c r="F70" s="3"/>
      <c r="G70" s="3">
        <v>162654</v>
      </c>
    </row>
    <row r="71" spans="1:7" ht="19.5">
      <c r="A71" s="33"/>
      <c r="B71" s="36"/>
      <c r="C71" s="3" t="s">
        <v>13</v>
      </c>
      <c r="D71" s="21" t="s">
        <v>78</v>
      </c>
      <c r="E71" s="3"/>
      <c r="F71" s="3"/>
      <c r="G71" s="3"/>
    </row>
    <row r="72" spans="1:7">
      <c r="A72" s="33"/>
      <c r="B72" s="36"/>
      <c r="C72" s="3" t="s">
        <v>53</v>
      </c>
      <c r="D72" s="3">
        <v>119940</v>
      </c>
      <c r="E72" s="3">
        <v>119940</v>
      </c>
      <c r="F72" s="3"/>
      <c r="G72" s="3"/>
    </row>
    <row r="73" spans="1:7">
      <c r="A73" s="33"/>
      <c r="B73" s="36"/>
      <c r="C73" s="3" t="s">
        <v>36</v>
      </c>
      <c r="D73" s="3">
        <v>35863</v>
      </c>
      <c r="E73" s="3"/>
      <c r="F73" s="3"/>
      <c r="G73" s="3">
        <v>35863</v>
      </c>
    </row>
    <row r="74" spans="1:7">
      <c r="A74" s="33"/>
      <c r="B74" s="36"/>
      <c r="C74" s="3" t="s">
        <v>15</v>
      </c>
      <c r="D74" s="3"/>
      <c r="E74" s="3"/>
      <c r="F74" s="3"/>
      <c r="G74" s="3"/>
    </row>
    <row r="75" spans="1:7">
      <c r="A75" s="33"/>
      <c r="B75" s="37"/>
      <c r="C75" s="3" t="s">
        <v>37</v>
      </c>
      <c r="D75" s="3"/>
      <c r="E75" s="3"/>
      <c r="F75" s="3"/>
      <c r="G75" s="3"/>
    </row>
    <row r="76" spans="1:7">
      <c r="A76" s="34"/>
      <c r="B76" s="13" t="s">
        <v>16</v>
      </c>
      <c r="C76" s="3"/>
      <c r="D76" s="4">
        <f>SUM(D68:D75)</f>
        <v>475072</v>
      </c>
      <c r="E76" s="4">
        <f>SUM(E68:E75)</f>
        <v>119940</v>
      </c>
      <c r="F76" s="4">
        <f>SUM(F68:F75)</f>
        <v>0</v>
      </c>
      <c r="G76" s="4">
        <f>SUM(G68:G75)</f>
        <v>355132</v>
      </c>
    </row>
    <row r="77" spans="1:7">
      <c r="A77" s="32">
        <v>9</v>
      </c>
      <c r="B77" s="35" t="s">
        <v>24</v>
      </c>
      <c r="C77" s="3" t="s">
        <v>10</v>
      </c>
      <c r="D77" s="3">
        <v>15000</v>
      </c>
      <c r="E77" s="3"/>
      <c r="F77" s="3"/>
      <c r="G77" s="3">
        <v>15000</v>
      </c>
    </row>
    <row r="78" spans="1:7">
      <c r="A78" s="33"/>
      <c r="B78" s="36"/>
      <c r="C78" s="3" t="s">
        <v>11</v>
      </c>
      <c r="D78" s="3"/>
      <c r="E78" s="3"/>
      <c r="F78" s="3"/>
      <c r="G78" s="3"/>
    </row>
    <row r="79" spans="1:7">
      <c r="A79" s="33"/>
      <c r="B79" s="36"/>
      <c r="C79" s="3" t="s">
        <v>12</v>
      </c>
      <c r="D79" s="3"/>
      <c r="E79" s="3"/>
      <c r="F79" s="3"/>
      <c r="G79" s="3"/>
    </row>
    <row r="80" spans="1:7" ht="19.5">
      <c r="A80" s="33"/>
      <c r="B80" s="36"/>
      <c r="C80" s="3" t="s">
        <v>13</v>
      </c>
      <c r="D80" s="21" t="s">
        <v>78</v>
      </c>
      <c r="E80" s="3"/>
      <c r="F80" s="3"/>
      <c r="G80" s="3"/>
    </row>
    <row r="81" spans="1:7">
      <c r="A81" s="33"/>
      <c r="B81" s="36"/>
      <c r="C81" s="3" t="s">
        <v>14</v>
      </c>
      <c r="D81" s="3"/>
      <c r="E81" s="3"/>
      <c r="F81" s="3"/>
      <c r="G81" s="3"/>
    </row>
    <row r="82" spans="1:7">
      <c r="A82" s="33"/>
      <c r="B82" s="36"/>
      <c r="C82" s="3" t="s">
        <v>36</v>
      </c>
      <c r="D82" s="3"/>
      <c r="E82" s="3"/>
      <c r="F82" s="3"/>
      <c r="G82" s="3"/>
    </row>
    <row r="83" spans="1:7">
      <c r="A83" s="33"/>
      <c r="B83" s="36"/>
      <c r="C83" s="3" t="s">
        <v>15</v>
      </c>
      <c r="D83" s="3"/>
      <c r="E83" s="3"/>
      <c r="F83" s="3"/>
      <c r="G83" s="3"/>
    </row>
    <row r="84" spans="1:7">
      <c r="A84" s="33"/>
      <c r="B84" s="37"/>
      <c r="C84" s="3" t="s">
        <v>37</v>
      </c>
      <c r="D84" s="3"/>
      <c r="E84" s="3"/>
      <c r="F84" s="3"/>
      <c r="G84" s="3"/>
    </row>
    <row r="85" spans="1:7">
      <c r="A85" s="34"/>
      <c r="B85" s="13" t="s">
        <v>16</v>
      </c>
      <c r="C85" s="3"/>
      <c r="D85" s="4">
        <f>SUM(D77:D84)</f>
        <v>15000</v>
      </c>
      <c r="E85" s="4">
        <f>SUM(E77:E84)</f>
        <v>0</v>
      </c>
      <c r="F85" s="4">
        <f>SUM(F77:F84)</f>
        <v>0</v>
      </c>
      <c r="G85" s="4">
        <f>SUM(G77:G84)</f>
        <v>15000</v>
      </c>
    </row>
    <row r="86" spans="1:7">
      <c r="A86" s="32">
        <v>10</v>
      </c>
      <c r="B86" s="35" t="s">
        <v>25</v>
      </c>
      <c r="C86" s="3" t="s">
        <v>10</v>
      </c>
      <c r="D86" s="3">
        <v>10000</v>
      </c>
      <c r="E86" s="3"/>
      <c r="F86" s="3"/>
      <c r="G86" s="3">
        <v>10000</v>
      </c>
    </row>
    <row r="87" spans="1:7">
      <c r="A87" s="33"/>
      <c r="B87" s="36"/>
      <c r="C87" s="3" t="s">
        <v>11</v>
      </c>
      <c r="D87" s="3"/>
      <c r="E87" s="3"/>
      <c r="F87" s="3"/>
      <c r="G87" s="3"/>
    </row>
    <row r="88" spans="1:7">
      <c r="A88" s="33"/>
      <c r="B88" s="36"/>
      <c r="C88" s="3" t="s">
        <v>12</v>
      </c>
      <c r="D88" s="3">
        <v>72300</v>
      </c>
      <c r="E88" s="3"/>
      <c r="F88" s="3"/>
      <c r="G88" s="3">
        <v>72300</v>
      </c>
    </row>
    <row r="89" spans="1:7">
      <c r="A89" s="33"/>
      <c r="B89" s="36"/>
      <c r="C89" s="3" t="s">
        <v>13</v>
      </c>
      <c r="D89" s="3"/>
      <c r="E89" s="3"/>
      <c r="F89" s="3"/>
      <c r="G89" s="3"/>
    </row>
    <row r="90" spans="1:7">
      <c r="A90" s="33"/>
      <c r="B90" s="36"/>
      <c r="C90" s="3" t="s">
        <v>47</v>
      </c>
      <c r="D90" s="3">
        <v>33800</v>
      </c>
      <c r="E90" s="3">
        <v>33800</v>
      </c>
      <c r="F90" s="3"/>
      <c r="G90" s="3"/>
    </row>
    <row r="91" spans="1:7">
      <c r="A91" s="33"/>
      <c r="B91" s="36"/>
      <c r="C91" s="3" t="s">
        <v>36</v>
      </c>
      <c r="D91" s="3"/>
      <c r="E91" s="3"/>
      <c r="F91" s="3"/>
      <c r="G91" s="3"/>
    </row>
    <row r="92" spans="1:7">
      <c r="A92" s="33"/>
      <c r="B92" s="36"/>
      <c r="C92" s="3" t="s">
        <v>15</v>
      </c>
      <c r="D92" s="3"/>
      <c r="E92" s="3"/>
      <c r="F92" s="3"/>
      <c r="G92" s="3"/>
    </row>
    <row r="93" spans="1:7">
      <c r="A93" s="33"/>
      <c r="B93" s="37"/>
      <c r="C93" s="3" t="s">
        <v>37</v>
      </c>
      <c r="D93" s="3"/>
      <c r="E93" s="3"/>
      <c r="F93" s="3"/>
      <c r="G93" s="3"/>
    </row>
    <row r="94" spans="1:7">
      <c r="A94" s="34"/>
      <c r="B94" s="13" t="s">
        <v>16</v>
      </c>
      <c r="C94" s="3"/>
      <c r="D94" s="4">
        <f>SUM(D86:D93)</f>
        <v>116100</v>
      </c>
      <c r="E94" s="4">
        <f>SUM(E86:E93)</f>
        <v>33800</v>
      </c>
      <c r="F94" s="4">
        <f>SUM(F86:F93)</f>
        <v>0</v>
      </c>
      <c r="G94" s="4">
        <f>SUM(G86:G93)</f>
        <v>82300</v>
      </c>
    </row>
    <row r="95" spans="1:7">
      <c r="A95" s="32">
        <v>11</v>
      </c>
      <c r="B95" s="35" t="s">
        <v>26</v>
      </c>
      <c r="C95" s="3" t="s">
        <v>10</v>
      </c>
      <c r="D95" s="3">
        <v>15000</v>
      </c>
      <c r="E95" s="3"/>
      <c r="F95" s="3"/>
      <c r="G95" s="3">
        <v>15000</v>
      </c>
    </row>
    <row r="96" spans="1:7">
      <c r="A96" s="33"/>
      <c r="B96" s="36"/>
      <c r="C96" s="3" t="s">
        <v>11</v>
      </c>
      <c r="D96" s="3"/>
      <c r="E96" s="3"/>
      <c r="F96" s="3"/>
      <c r="G96" s="3"/>
    </row>
    <row r="97" spans="1:7">
      <c r="A97" s="33"/>
      <c r="B97" s="36"/>
      <c r="C97" s="3" t="s">
        <v>12</v>
      </c>
      <c r="D97" s="3"/>
      <c r="E97" s="3"/>
      <c r="F97" s="3"/>
      <c r="G97" s="3"/>
    </row>
    <row r="98" spans="1:7" ht="19.5">
      <c r="A98" s="33"/>
      <c r="B98" s="36"/>
      <c r="C98" s="3" t="s">
        <v>13</v>
      </c>
      <c r="D98" s="21" t="s">
        <v>78</v>
      </c>
      <c r="E98" s="3"/>
      <c r="F98" s="3"/>
      <c r="G98" s="3"/>
    </row>
    <row r="99" spans="1:7">
      <c r="A99" s="33"/>
      <c r="B99" s="36"/>
      <c r="C99" s="3" t="s">
        <v>14</v>
      </c>
      <c r="D99" s="3"/>
      <c r="E99" s="3"/>
      <c r="F99" s="3"/>
      <c r="G99" s="3"/>
    </row>
    <row r="100" spans="1:7">
      <c r="A100" s="33"/>
      <c r="B100" s="36"/>
      <c r="C100" s="3" t="s">
        <v>36</v>
      </c>
      <c r="D100" s="3"/>
      <c r="E100" s="3"/>
      <c r="F100" s="3"/>
      <c r="G100" s="3"/>
    </row>
    <row r="101" spans="1:7">
      <c r="A101" s="33"/>
      <c r="B101" s="36"/>
      <c r="C101" s="3" t="s">
        <v>15</v>
      </c>
      <c r="D101" s="3"/>
      <c r="E101" s="3"/>
      <c r="F101" s="3"/>
      <c r="G101" s="3"/>
    </row>
    <row r="102" spans="1:7">
      <c r="A102" s="33"/>
      <c r="B102" s="37"/>
      <c r="C102" s="3" t="s">
        <v>37</v>
      </c>
      <c r="D102" s="3"/>
      <c r="E102" s="3"/>
      <c r="F102" s="3"/>
      <c r="G102" s="3"/>
    </row>
    <row r="103" spans="1:7">
      <c r="A103" s="34"/>
      <c r="B103" s="13" t="s">
        <v>16</v>
      </c>
      <c r="C103" s="3"/>
      <c r="D103" s="4">
        <f>SUM(D95:D102)</f>
        <v>15000</v>
      </c>
      <c r="E103" s="4">
        <f>SUM(E95:E102)</f>
        <v>0</v>
      </c>
      <c r="F103" s="4">
        <f>SUM(F95:F102)</f>
        <v>0</v>
      </c>
      <c r="G103" s="4">
        <f>SUM(G95:G102)</f>
        <v>15000</v>
      </c>
    </row>
    <row r="104" spans="1:7">
      <c r="A104" s="32">
        <v>12</v>
      </c>
      <c r="B104" s="35" t="s">
        <v>27</v>
      </c>
      <c r="C104" s="3" t="s">
        <v>10</v>
      </c>
      <c r="D104" s="3">
        <v>15000</v>
      </c>
      <c r="E104" s="3"/>
      <c r="F104" s="3"/>
      <c r="G104" s="3">
        <v>15000</v>
      </c>
    </row>
    <row r="105" spans="1:7">
      <c r="A105" s="33"/>
      <c r="B105" s="36"/>
      <c r="C105" s="3" t="s">
        <v>11</v>
      </c>
      <c r="D105" s="3"/>
      <c r="E105" s="3"/>
      <c r="F105" s="3"/>
      <c r="G105" s="3"/>
    </row>
    <row r="106" spans="1:7">
      <c r="A106" s="33"/>
      <c r="B106" s="36"/>
      <c r="C106" s="3" t="s">
        <v>12</v>
      </c>
      <c r="D106" s="3"/>
      <c r="E106" s="3"/>
      <c r="F106" s="3"/>
      <c r="G106" s="3"/>
    </row>
    <row r="107" spans="1:7">
      <c r="A107" s="33"/>
      <c r="B107" s="36"/>
      <c r="C107" s="3" t="s">
        <v>13</v>
      </c>
      <c r="D107" s="3"/>
      <c r="E107" s="3"/>
      <c r="F107" s="3"/>
      <c r="G107" s="3"/>
    </row>
    <row r="108" spans="1:7">
      <c r="A108" s="33"/>
      <c r="B108" s="36"/>
      <c r="C108" s="3" t="s">
        <v>14</v>
      </c>
      <c r="D108" s="3"/>
      <c r="E108" s="3"/>
      <c r="F108" s="3"/>
      <c r="G108" s="3"/>
    </row>
    <row r="109" spans="1:7">
      <c r="A109" s="33"/>
      <c r="B109" s="36"/>
      <c r="C109" s="3" t="s">
        <v>36</v>
      </c>
      <c r="D109" s="3">
        <v>11897</v>
      </c>
      <c r="E109" s="3"/>
      <c r="F109" s="3"/>
      <c r="G109" s="3">
        <v>11897</v>
      </c>
    </row>
    <row r="110" spans="1:7">
      <c r="A110" s="33"/>
      <c r="B110" s="36"/>
      <c r="C110" s="3" t="s">
        <v>15</v>
      </c>
      <c r="D110" s="3"/>
      <c r="E110" s="3"/>
      <c r="F110" s="3"/>
      <c r="G110" s="3"/>
    </row>
    <row r="111" spans="1:7">
      <c r="A111" s="33"/>
      <c r="B111" s="37"/>
      <c r="C111" s="3" t="s">
        <v>37</v>
      </c>
      <c r="D111" s="3"/>
      <c r="E111" s="3"/>
      <c r="F111" s="3"/>
      <c r="G111" s="3"/>
    </row>
    <row r="112" spans="1:7">
      <c r="A112" s="34"/>
      <c r="B112" s="13" t="s">
        <v>16</v>
      </c>
      <c r="C112" s="3"/>
      <c r="D112" s="4">
        <f>SUM(D104:D111)</f>
        <v>26897</v>
      </c>
      <c r="E112" s="4">
        <f>SUM(E104:E111)</f>
        <v>0</v>
      </c>
      <c r="F112" s="4">
        <f>SUM(F104:F111)</f>
        <v>0</v>
      </c>
      <c r="G112" s="4">
        <f>SUM(G104:G111)</f>
        <v>26897</v>
      </c>
    </row>
    <row r="113" spans="1:7">
      <c r="A113" s="32">
        <v>13</v>
      </c>
      <c r="B113" s="35" t="s">
        <v>28</v>
      </c>
      <c r="C113" s="3" t="s">
        <v>10</v>
      </c>
      <c r="D113" s="3">
        <v>45000</v>
      </c>
      <c r="E113" s="3"/>
      <c r="F113" s="3"/>
      <c r="G113" s="3">
        <v>45000</v>
      </c>
    </row>
    <row r="114" spans="1:7">
      <c r="A114" s="33"/>
      <c r="B114" s="36"/>
      <c r="C114" s="3" t="s">
        <v>11</v>
      </c>
      <c r="D114" s="3"/>
      <c r="E114" s="3"/>
      <c r="F114" s="3"/>
      <c r="G114" s="3"/>
    </row>
    <row r="115" spans="1:7">
      <c r="A115" s="33"/>
      <c r="B115" s="36"/>
      <c r="C115" s="3" t="s">
        <v>12</v>
      </c>
      <c r="D115" s="3"/>
      <c r="E115" s="3"/>
      <c r="F115" s="3"/>
      <c r="G115" s="3"/>
    </row>
    <row r="116" spans="1:7">
      <c r="A116" s="33"/>
      <c r="B116" s="36"/>
      <c r="C116" s="3" t="s">
        <v>13</v>
      </c>
      <c r="D116" s="3"/>
      <c r="E116" s="3"/>
      <c r="F116" s="3"/>
      <c r="G116" s="3"/>
    </row>
    <row r="117" spans="1:7">
      <c r="A117" s="33"/>
      <c r="B117" s="36"/>
      <c r="C117" s="3" t="s">
        <v>52</v>
      </c>
      <c r="D117" s="3">
        <v>197500</v>
      </c>
      <c r="E117" s="3">
        <v>197500</v>
      </c>
      <c r="F117" s="3"/>
      <c r="G117" s="3"/>
    </row>
    <row r="118" spans="1:7">
      <c r="A118" s="33"/>
      <c r="B118" s="36"/>
      <c r="C118" s="3" t="s">
        <v>36</v>
      </c>
      <c r="D118" s="3"/>
      <c r="E118" s="3"/>
      <c r="F118" s="3"/>
      <c r="G118" s="3"/>
    </row>
    <row r="119" spans="1:7">
      <c r="A119" s="33"/>
      <c r="B119" s="36"/>
      <c r="C119" s="3" t="s">
        <v>15</v>
      </c>
      <c r="D119" s="3"/>
      <c r="E119" s="3"/>
      <c r="F119" s="3"/>
      <c r="G119" s="3"/>
    </row>
    <row r="120" spans="1:7">
      <c r="A120" s="33"/>
      <c r="B120" s="37"/>
      <c r="C120" s="3" t="s">
        <v>37</v>
      </c>
      <c r="D120" s="3"/>
      <c r="E120" s="3"/>
      <c r="F120" s="3"/>
      <c r="G120" s="3"/>
    </row>
    <row r="121" spans="1:7">
      <c r="A121" s="34"/>
      <c r="B121" s="13" t="s">
        <v>16</v>
      </c>
      <c r="C121" s="3"/>
      <c r="D121" s="4">
        <f>SUM(D113:D120)</f>
        <v>242500</v>
      </c>
      <c r="E121" s="4">
        <f>SUM(E113:E120)</f>
        <v>197500</v>
      </c>
      <c r="F121" s="4">
        <f>SUM(F113:F120)</f>
        <v>0</v>
      </c>
      <c r="G121" s="4">
        <f>SUM(G113:G120)</f>
        <v>45000</v>
      </c>
    </row>
    <row r="122" spans="1:7">
      <c r="A122" s="32">
        <v>14</v>
      </c>
      <c r="B122" s="35" t="s">
        <v>29</v>
      </c>
      <c r="C122" s="3" t="s">
        <v>10</v>
      </c>
      <c r="D122" s="3">
        <v>20000</v>
      </c>
      <c r="E122" s="3"/>
      <c r="F122" s="3"/>
      <c r="G122" s="3">
        <v>20000</v>
      </c>
    </row>
    <row r="123" spans="1:7">
      <c r="A123" s="33"/>
      <c r="B123" s="36"/>
      <c r="C123" s="3" t="s">
        <v>11</v>
      </c>
      <c r="D123" s="3">
        <v>47850</v>
      </c>
      <c r="E123" s="3"/>
      <c r="F123" s="3"/>
      <c r="G123" s="3">
        <v>47850</v>
      </c>
    </row>
    <row r="124" spans="1:7">
      <c r="A124" s="33"/>
      <c r="B124" s="36"/>
      <c r="C124" s="3" t="s">
        <v>12</v>
      </c>
      <c r="D124" s="3"/>
      <c r="E124" s="3"/>
      <c r="F124" s="3"/>
      <c r="G124" s="3"/>
    </row>
    <row r="125" spans="1:7">
      <c r="A125" s="33"/>
      <c r="B125" s="36"/>
      <c r="C125" s="3" t="s">
        <v>13</v>
      </c>
      <c r="D125" s="3">
        <v>31813</v>
      </c>
      <c r="E125" s="3"/>
      <c r="F125" s="3"/>
      <c r="G125" s="3">
        <v>31813</v>
      </c>
    </row>
    <row r="126" spans="1:7">
      <c r="A126" s="33"/>
      <c r="B126" s="36"/>
      <c r="C126" s="3" t="s">
        <v>14</v>
      </c>
      <c r="D126" s="3"/>
      <c r="E126" s="3"/>
      <c r="F126" s="3"/>
      <c r="G126" s="3"/>
    </row>
    <row r="127" spans="1:7">
      <c r="A127" s="33"/>
      <c r="B127" s="36"/>
      <c r="C127" s="3" t="s">
        <v>36</v>
      </c>
      <c r="D127" s="3"/>
      <c r="E127" s="3"/>
      <c r="F127" s="3"/>
      <c r="G127" s="3"/>
    </row>
    <row r="128" spans="1:7">
      <c r="A128" s="33"/>
      <c r="B128" s="36"/>
      <c r="C128" s="3" t="s">
        <v>15</v>
      </c>
      <c r="D128" s="3">
        <v>27500</v>
      </c>
      <c r="E128" s="3"/>
      <c r="F128" s="3"/>
      <c r="G128" s="3">
        <v>27500</v>
      </c>
    </row>
    <row r="129" spans="1:7">
      <c r="A129" s="33"/>
      <c r="B129" s="37"/>
      <c r="C129" s="3" t="s">
        <v>37</v>
      </c>
      <c r="D129" s="3"/>
      <c r="E129" s="3"/>
      <c r="F129" s="3"/>
      <c r="G129" s="3"/>
    </row>
    <row r="130" spans="1:7">
      <c r="A130" s="34"/>
      <c r="B130" s="13" t="s">
        <v>16</v>
      </c>
      <c r="C130" s="3"/>
      <c r="D130" s="4">
        <f>SUM(D122:D129)</f>
        <v>127163</v>
      </c>
      <c r="E130" s="4">
        <f>SUM(E122:E129)</f>
        <v>0</v>
      </c>
      <c r="F130" s="4">
        <f>SUM(F122:F129)</f>
        <v>0</v>
      </c>
      <c r="G130" s="4">
        <f>SUM(G122:G129)</f>
        <v>127163</v>
      </c>
    </row>
    <row r="131" spans="1:7">
      <c r="A131" s="32">
        <v>15</v>
      </c>
      <c r="B131" s="35" t="s">
        <v>30</v>
      </c>
      <c r="C131" s="3" t="s">
        <v>10</v>
      </c>
      <c r="D131" s="3">
        <v>10000</v>
      </c>
      <c r="E131" s="3"/>
      <c r="F131" s="3"/>
      <c r="G131" s="3">
        <v>10000</v>
      </c>
    </row>
    <row r="132" spans="1:7">
      <c r="A132" s="33"/>
      <c r="B132" s="36"/>
      <c r="C132" s="3" t="s">
        <v>11</v>
      </c>
      <c r="D132" s="3"/>
      <c r="E132" s="3"/>
      <c r="F132" s="3"/>
      <c r="G132" s="3"/>
    </row>
    <row r="133" spans="1:7">
      <c r="A133" s="33"/>
      <c r="B133" s="36"/>
      <c r="C133" s="3" t="s">
        <v>12</v>
      </c>
      <c r="D133" s="3">
        <v>217348</v>
      </c>
      <c r="E133" s="3"/>
      <c r="F133" s="3"/>
      <c r="G133" s="3">
        <v>217348</v>
      </c>
    </row>
    <row r="134" spans="1:7">
      <c r="A134" s="33"/>
      <c r="B134" s="36"/>
      <c r="C134" s="3" t="s">
        <v>13</v>
      </c>
      <c r="D134" s="3"/>
      <c r="E134" s="3"/>
      <c r="F134" s="3"/>
      <c r="G134" s="3"/>
    </row>
    <row r="135" spans="1:7">
      <c r="A135" s="33"/>
      <c r="B135" s="36"/>
      <c r="C135" s="3" t="s">
        <v>14</v>
      </c>
      <c r="D135" s="3"/>
      <c r="E135" s="3"/>
      <c r="F135" s="3"/>
      <c r="G135" s="3"/>
    </row>
    <row r="136" spans="1:7">
      <c r="A136" s="33"/>
      <c r="B136" s="36"/>
      <c r="C136" s="3" t="s">
        <v>36</v>
      </c>
      <c r="D136" s="3"/>
      <c r="E136" s="3"/>
      <c r="F136" s="3"/>
      <c r="G136" s="3"/>
    </row>
    <row r="137" spans="1:7">
      <c r="A137" s="33"/>
      <c r="B137" s="36"/>
      <c r="C137" s="3" t="s">
        <v>15</v>
      </c>
      <c r="D137" s="3"/>
      <c r="E137" s="3"/>
      <c r="F137" s="3"/>
      <c r="G137" s="3"/>
    </row>
    <row r="138" spans="1:7">
      <c r="A138" s="33"/>
      <c r="B138" s="37"/>
      <c r="C138" s="3" t="s">
        <v>37</v>
      </c>
      <c r="D138" s="3"/>
      <c r="E138" s="3"/>
      <c r="F138" s="3"/>
      <c r="G138" s="3"/>
    </row>
    <row r="139" spans="1:7">
      <c r="A139" s="34"/>
      <c r="B139" s="13" t="s">
        <v>16</v>
      </c>
      <c r="C139" s="3"/>
      <c r="D139" s="4">
        <f>SUM(D131:D138)</f>
        <v>227348</v>
      </c>
      <c r="E139" s="4">
        <f>SUM(E131:E138)</f>
        <v>0</v>
      </c>
      <c r="F139" s="4">
        <f>SUM(F131:F138)</f>
        <v>0</v>
      </c>
      <c r="G139" s="4">
        <f>SUM(G131:G138)</f>
        <v>227348</v>
      </c>
    </row>
    <row r="140" spans="1:7">
      <c r="A140" s="32">
        <v>16</v>
      </c>
      <c r="B140" s="35" t="s">
        <v>77</v>
      </c>
      <c r="C140" s="3" t="s">
        <v>10</v>
      </c>
      <c r="D140" s="3">
        <v>10000</v>
      </c>
      <c r="E140" s="3"/>
      <c r="F140" s="3"/>
      <c r="G140" s="3">
        <v>10000</v>
      </c>
    </row>
    <row r="141" spans="1:7">
      <c r="A141" s="33"/>
      <c r="B141" s="36"/>
      <c r="C141" s="3" t="s">
        <v>11</v>
      </c>
      <c r="D141" s="3"/>
      <c r="E141" s="3"/>
      <c r="F141" s="3"/>
      <c r="G141" s="3"/>
    </row>
    <row r="142" spans="1:7">
      <c r="A142" s="33"/>
      <c r="B142" s="36"/>
      <c r="C142" s="3" t="s">
        <v>12</v>
      </c>
      <c r="D142" s="3">
        <v>13884</v>
      </c>
      <c r="E142" s="3"/>
      <c r="F142" s="3"/>
      <c r="G142" s="3">
        <v>13884</v>
      </c>
    </row>
    <row r="143" spans="1:7">
      <c r="A143" s="33"/>
      <c r="B143" s="36"/>
      <c r="C143" s="3" t="s">
        <v>13</v>
      </c>
      <c r="D143" s="3"/>
      <c r="E143" s="3"/>
      <c r="F143" s="3"/>
      <c r="G143" s="3"/>
    </row>
    <row r="144" spans="1:7">
      <c r="A144" s="33"/>
      <c r="B144" s="36"/>
      <c r="C144" s="3" t="s">
        <v>14</v>
      </c>
      <c r="D144" s="3"/>
      <c r="E144" s="3"/>
      <c r="F144" s="3"/>
      <c r="G144" s="3"/>
    </row>
    <row r="145" spans="1:7">
      <c r="A145" s="33"/>
      <c r="B145" s="36"/>
      <c r="C145" s="3" t="s">
        <v>36</v>
      </c>
      <c r="D145" s="3"/>
      <c r="E145" s="3"/>
      <c r="F145" s="3"/>
      <c r="G145" s="3"/>
    </row>
    <row r="146" spans="1:7">
      <c r="A146" s="33"/>
      <c r="B146" s="36"/>
      <c r="C146" s="3" t="s">
        <v>15</v>
      </c>
      <c r="D146" s="3"/>
      <c r="E146" s="3"/>
      <c r="F146" s="3"/>
      <c r="G146" s="3"/>
    </row>
    <row r="147" spans="1:7">
      <c r="A147" s="33"/>
      <c r="B147" s="37"/>
      <c r="C147" s="3" t="s">
        <v>37</v>
      </c>
      <c r="D147" s="3"/>
      <c r="E147" s="3"/>
      <c r="F147" s="3"/>
      <c r="G147" s="3"/>
    </row>
    <row r="148" spans="1:7">
      <c r="A148" s="34"/>
      <c r="B148" s="13" t="s">
        <v>16</v>
      </c>
      <c r="C148" s="3"/>
      <c r="D148" s="4">
        <f>SUM(D140:D147)</f>
        <v>23884</v>
      </c>
      <c r="E148" s="4">
        <f>SUM(E140:E147)</f>
        <v>0</v>
      </c>
      <c r="F148" s="4">
        <f>SUM(F140:F147)</f>
        <v>0</v>
      </c>
      <c r="G148" s="4">
        <f>SUM(G140:G147)</f>
        <v>23884</v>
      </c>
    </row>
    <row r="149" spans="1:7" ht="15" customHeight="1">
      <c r="A149" s="32">
        <v>17</v>
      </c>
      <c r="B149" s="38" t="s">
        <v>31</v>
      </c>
      <c r="C149" s="3" t="s">
        <v>10</v>
      </c>
      <c r="D149" s="3">
        <v>30000</v>
      </c>
      <c r="E149" s="3"/>
      <c r="F149" s="3">
        <v>30000</v>
      </c>
      <c r="G149" s="3"/>
    </row>
    <row r="150" spans="1:7">
      <c r="A150" s="33"/>
      <c r="B150" s="39"/>
      <c r="C150" s="3" t="s">
        <v>11</v>
      </c>
      <c r="D150" s="3">
        <v>37156</v>
      </c>
      <c r="E150" s="3"/>
      <c r="F150" s="3">
        <v>37156</v>
      </c>
      <c r="G150" s="3"/>
    </row>
    <row r="151" spans="1:7">
      <c r="A151" s="33"/>
      <c r="B151" s="39"/>
      <c r="C151" s="3" t="s">
        <v>12</v>
      </c>
      <c r="D151" s="3"/>
      <c r="E151" s="3"/>
      <c r="F151" s="3"/>
      <c r="G151" s="3"/>
    </row>
    <row r="152" spans="1:7">
      <c r="A152" s="33"/>
      <c r="B152" s="39"/>
      <c r="C152" s="3" t="s">
        <v>13</v>
      </c>
      <c r="D152" s="3">
        <v>8390</v>
      </c>
      <c r="E152" s="3"/>
      <c r="F152" s="3">
        <v>8390</v>
      </c>
      <c r="G152" s="3"/>
    </row>
    <row r="153" spans="1:7">
      <c r="A153" s="33"/>
      <c r="B153" s="39"/>
      <c r="C153" s="3" t="s">
        <v>14</v>
      </c>
      <c r="D153" s="3"/>
      <c r="E153" s="3"/>
      <c r="F153" s="3"/>
      <c r="G153" s="3"/>
    </row>
    <row r="154" spans="1:7">
      <c r="A154" s="33"/>
      <c r="B154" s="39"/>
      <c r="C154" s="3" t="s">
        <v>36</v>
      </c>
      <c r="D154" s="3">
        <v>31610</v>
      </c>
      <c r="E154" s="3"/>
      <c r="F154" s="3">
        <v>31610</v>
      </c>
      <c r="G154" s="3"/>
    </row>
    <row r="155" spans="1:7">
      <c r="A155" s="33"/>
      <c r="B155" s="39"/>
      <c r="C155" s="3" t="s">
        <v>15</v>
      </c>
      <c r="D155" s="3">
        <v>4010</v>
      </c>
      <c r="E155" s="3"/>
      <c r="F155" s="3">
        <v>4010</v>
      </c>
      <c r="G155" s="3"/>
    </row>
    <row r="156" spans="1:7">
      <c r="A156" s="33"/>
      <c r="B156" s="40"/>
      <c r="C156" s="3" t="s">
        <v>37</v>
      </c>
      <c r="D156" s="3">
        <v>530</v>
      </c>
      <c r="E156" s="3"/>
      <c r="F156" s="3">
        <v>530</v>
      </c>
      <c r="G156" s="3"/>
    </row>
    <row r="157" spans="1:7">
      <c r="A157" s="34"/>
      <c r="B157" s="13" t="s">
        <v>16</v>
      </c>
      <c r="C157" s="3"/>
      <c r="D157" s="4">
        <f>SUM(D149:D156)</f>
        <v>111696</v>
      </c>
      <c r="E157" s="4">
        <f>SUM(E149:E156)</f>
        <v>0</v>
      </c>
      <c r="F157" s="4">
        <f>SUM(F149:F156)</f>
        <v>111696</v>
      </c>
      <c r="G157" s="4">
        <f>SUM(G149:G156)</f>
        <v>0</v>
      </c>
    </row>
    <row r="158" spans="1:7">
      <c r="A158" s="32">
        <v>18</v>
      </c>
      <c r="B158" s="35" t="s">
        <v>32</v>
      </c>
      <c r="C158" s="3" t="s">
        <v>10</v>
      </c>
      <c r="D158" s="3">
        <v>10000</v>
      </c>
      <c r="E158" s="3"/>
      <c r="F158" s="3"/>
      <c r="G158" s="3">
        <v>10000</v>
      </c>
    </row>
    <row r="159" spans="1:7">
      <c r="A159" s="33"/>
      <c r="B159" s="36"/>
      <c r="C159" s="3" t="s">
        <v>11</v>
      </c>
      <c r="D159" s="3"/>
      <c r="E159" s="3"/>
      <c r="F159" s="3"/>
      <c r="G159" s="3"/>
    </row>
    <row r="160" spans="1:7">
      <c r="A160" s="33"/>
      <c r="B160" s="36"/>
      <c r="C160" s="3" t="s">
        <v>12</v>
      </c>
      <c r="D160" s="3"/>
      <c r="E160" s="3"/>
      <c r="F160" s="3"/>
      <c r="G160" s="3"/>
    </row>
    <row r="161" spans="1:7">
      <c r="A161" s="33"/>
      <c r="B161" s="36"/>
      <c r="C161" s="3" t="s">
        <v>13</v>
      </c>
      <c r="D161" s="3"/>
      <c r="E161" s="3"/>
      <c r="F161" s="3"/>
      <c r="G161" s="3"/>
    </row>
    <row r="162" spans="1:7">
      <c r="A162" s="33"/>
      <c r="B162" s="36"/>
      <c r="C162" s="3" t="s">
        <v>14</v>
      </c>
      <c r="D162" s="3"/>
      <c r="E162" s="3"/>
      <c r="F162" s="3"/>
      <c r="G162" s="3"/>
    </row>
    <row r="163" spans="1:7">
      <c r="A163" s="33"/>
      <c r="B163" s="36"/>
      <c r="C163" s="3" t="s">
        <v>36</v>
      </c>
      <c r="D163" s="3"/>
      <c r="E163" s="3"/>
      <c r="F163" s="3"/>
      <c r="G163" s="3"/>
    </row>
    <row r="164" spans="1:7">
      <c r="A164" s="33"/>
      <c r="B164" s="36"/>
      <c r="C164" s="3" t="s">
        <v>15</v>
      </c>
      <c r="D164" s="3"/>
      <c r="E164" s="3"/>
      <c r="F164" s="3"/>
      <c r="G164" s="3"/>
    </row>
    <row r="165" spans="1:7">
      <c r="A165" s="33"/>
      <c r="B165" s="37"/>
      <c r="C165" s="3" t="s">
        <v>37</v>
      </c>
      <c r="D165" s="3">
        <v>3840</v>
      </c>
      <c r="E165" s="3"/>
      <c r="F165" s="3"/>
      <c r="G165" s="3">
        <v>3840</v>
      </c>
    </row>
    <row r="166" spans="1:7">
      <c r="A166" s="34"/>
      <c r="B166" s="13" t="s">
        <v>16</v>
      </c>
      <c r="C166" s="3"/>
      <c r="D166" s="4">
        <f>SUM(D158:D165)</f>
        <v>13840</v>
      </c>
      <c r="E166" s="4">
        <f>SUM(E158:E165)</f>
        <v>0</v>
      </c>
      <c r="F166" s="4">
        <f>SUM(F158:F165)</f>
        <v>0</v>
      </c>
      <c r="G166" s="4">
        <f>SUM(G158:G165)</f>
        <v>13840</v>
      </c>
    </row>
    <row r="167" spans="1:7">
      <c r="A167" s="32">
        <v>19</v>
      </c>
      <c r="B167" s="41" t="s">
        <v>33</v>
      </c>
      <c r="C167" s="3" t="s">
        <v>10</v>
      </c>
      <c r="D167" s="3">
        <v>18000</v>
      </c>
      <c r="E167" s="3"/>
      <c r="F167" s="3"/>
      <c r="G167" s="3">
        <v>18000</v>
      </c>
    </row>
    <row r="168" spans="1:7">
      <c r="A168" s="33"/>
      <c r="B168" s="42"/>
      <c r="C168" s="3" t="s">
        <v>11</v>
      </c>
      <c r="D168" s="3"/>
      <c r="E168" s="3"/>
      <c r="F168" s="3"/>
      <c r="G168" s="3"/>
    </row>
    <row r="169" spans="1:7">
      <c r="A169" s="33"/>
      <c r="B169" s="42"/>
      <c r="C169" s="3" t="s">
        <v>12</v>
      </c>
      <c r="D169" s="3"/>
      <c r="E169" s="3"/>
      <c r="F169" s="3"/>
      <c r="G169" s="3"/>
    </row>
    <row r="170" spans="1:7" ht="19.5">
      <c r="A170" s="33"/>
      <c r="B170" s="42"/>
      <c r="C170" s="3" t="s">
        <v>13</v>
      </c>
      <c r="D170" s="21" t="s">
        <v>78</v>
      </c>
      <c r="E170" s="3"/>
      <c r="F170" s="3"/>
      <c r="G170" s="3"/>
    </row>
    <row r="171" spans="1:7">
      <c r="A171" s="33"/>
      <c r="B171" s="42"/>
      <c r="C171" s="3" t="s">
        <v>14</v>
      </c>
      <c r="D171" s="3"/>
      <c r="E171" s="3"/>
      <c r="F171" s="3"/>
      <c r="G171" s="3"/>
    </row>
    <row r="172" spans="1:7">
      <c r="A172" s="33"/>
      <c r="B172" s="42"/>
      <c r="C172" s="3" t="s">
        <v>36</v>
      </c>
      <c r="D172" s="3"/>
      <c r="E172" s="3"/>
      <c r="F172" s="3"/>
      <c r="G172" s="3"/>
    </row>
    <row r="173" spans="1:7">
      <c r="A173" s="33"/>
      <c r="B173" s="42"/>
      <c r="C173" s="3" t="s">
        <v>15</v>
      </c>
      <c r="D173" s="3"/>
      <c r="E173" s="3"/>
      <c r="F173" s="3"/>
      <c r="G173" s="3"/>
    </row>
    <row r="174" spans="1:7">
      <c r="A174" s="33"/>
      <c r="B174" s="43"/>
      <c r="C174" s="3" t="s">
        <v>37</v>
      </c>
      <c r="D174" s="3"/>
      <c r="E174" s="3"/>
      <c r="F174" s="3"/>
      <c r="G174" s="3"/>
    </row>
    <row r="175" spans="1:7">
      <c r="A175" s="34"/>
      <c r="B175" s="13" t="s">
        <v>16</v>
      </c>
      <c r="C175" s="3"/>
      <c r="D175" s="4">
        <f>SUM(D167:D174)</f>
        <v>18000</v>
      </c>
      <c r="E175" s="4">
        <f>SUM(E167:E174)</f>
        <v>0</v>
      </c>
      <c r="F175" s="4">
        <f>SUM(F167:F174)</f>
        <v>0</v>
      </c>
      <c r="G175" s="4">
        <f>SUM(G167:G174)</f>
        <v>18000</v>
      </c>
    </row>
    <row r="176" spans="1:7">
      <c r="A176" s="32">
        <v>20</v>
      </c>
      <c r="B176" s="35" t="s">
        <v>34</v>
      </c>
      <c r="C176" s="3" t="s">
        <v>10</v>
      </c>
      <c r="D176" s="3">
        <v>10000</v>
      </c>
      <c r="E176" s="3"/>
      <c r="F176" s="3"/>
      <c r="G176" s="3">
        <v>10000</v>
      </c>
    </row>
    <row r="177" spans="1:8">
      <c r="A177" s="33"/>
      <c r="B177" s="36"/>
      <c r="C177" s="3" t="s">
        <v>11</v>
      </c>
      <c r="D177" s="3"/>
      <c r="E177" s="3"/>
      <c r="F177" s="3"/>
      <c r="G177" s="3"/>
    </row>
    <row r="178" spans="1:8">
      <c r="A178" s="33"/>
      <c r="B178" s="36"/>
      <c r="C178" s="3" t="s">
        <v>12</v>
      </c>
      <c r="D178" s="3"/>
      <c r="E178" s="3"/>
      <c r="F178" s="3"/>
      <c r="G178" s="3"/>
    </row>
    <row r="179" spans="1:8" ht="19.5">
      <c r="A179" s="33"/>
      <c r="B179" s="36"/>
      <c r="C179" s="3" t="s">
        <v>13</v>
      </c>
      <c r="D179" s="21" t="s">
        <v>78</v>
      </c>
      <c r="E179" s="3"/>
      <c r="F179" s="3"/>
      <c r="G179" s="3"/>
    </row>
    <row r="180" spans="1:8">
      <c r="A180" s="33"/>
      <c r="B180" s="36"/>
      <c r="C180" s="3" t="s">
        <v>14</v>
      </c>
      <c r="D180" s="3"/>
      <c r="E180" s="3"/>
      <c r="F180" s="3"/>
      <c r="G180" s="3"/>
    </row>
    <row r="181" spans="1:8">
      <c r="A181" s="33"/>
      <c r="B181" s="36"/>
      <c r="C181" s="3" t="s">
        <v>36</v>
      </c>
      <c r="D181" s="3"/>
      <c r="E181" s="3"/>
      <c r="F181" s="3"/>
      <c r="G181" s="3"/>
    </row>
    <row r="182" spans="1:8">
      <c r="A182" s="33"/>
      <c r="B182" s="36"/>
      <c r="C182" s="3" t="s">
        <v>15</v>
      </c>
      <c r="D182" s="3">
        <v>320</v>
      </c>
      <c r="E182" s="3"/>
      <c r="F182" s="3"/>
      <c r="G182" s="3">
        <v>320</v>
      </c>
    </row>
    <row r="183" spans="1:8">
      <c r="A183" s="33"/>
      <c r="B183" s="37"/>
      <c r="C183" s="3" t="s">
        <v>37</v>
      </c>
      <c r="D183" s="3">
        <v>5297</v>
      </c>
      <c r="E183" s="3"/>
      <c r="F183" s="3"/>
      <c r="G183" s="3">
        <v>5297</v>
      </c>
    </row>
    <row r="184" spans="1:8">
      <c r="A184" s="34"/>
      <c r="B184" s="13" t="s">
        <v>16</v>
      </c>
      <c r="C184" s="3"/>
      <c r="D184" s="4">
        <f>SUM(D176:D183)</f>
        <v>15617</v>
      </c>
      <c r="E184" s="4">
        <f>SUM(E176:E183)</f>
        <v>0</v>
      </c>
      <c r="F184" s="4">
        <f>SUM(F176:F183)</f>
        <v>0</v>
      </c>
      <c r="G184" s="4">
        <f>SUM(G176:G183)</f>
        <v>15617</v>
      </c>
      <c r="H184" s="9"/>
    </row>
    <row r="185" spans="1:8">
      <c r="A185" s="32">
        <v>21</v>
      </c>
      <c r="B185" s="35" t="s">
        <v>35</v>
      </c>
      <c r="C185" s="3" t="s">
        <v>10</v>
      </c>
      <c r="D185" s="3">
        <v>20000</v>
      </c>
      <c r="E185" s="3"/>
      <c r="F185" s="3"/>
      <c r="G185" s="3">
        <v>20000</v>
      </c>
    </row>
    <row r="186" spans="1:8">
      <c r="A186" s="33"/>
      <c r="B186" s="36"/>
      <c r="C186" s="3" t="s">
        <v>11</v>
      </c>
      <c r="D186" s="3"/>
      <c r="E186" s="3"/>
      <c r="F186" s="3"/>
      <c r="G186" s="3"/>
    </row>
    <row r="187" spans="1:8">
      <c r="A187" s="33"/>
      <c r="B187" s="36"/>
      <c r="C187" s="3" t="s">
        <v>12</v>
      </c>
      <c r="D187" s="3">
        <v>10741</v>
      </c>
      <c r="E187" s="3"/>
      <c r="F187" s="3"/>
      <c r="G187" s="3">
        <v>10741</v>
      </c>
    </row>
    <row r="188" spans="1:8" ht="19.5">
      <c r="A188" s="33"/>
      <c r="B188" s="36"/>
      <c r="C188" s="3" t="s">
        <v>13</v>
      </c>
      <c r="D188" s="21" t="s">
        <v>78</v>
      </c>
      <c r="E188" s="3"/>
      <c r="F188" s="3"/>
      <c r="G188" s="3"/>
    </row>
    <row r="189" spans="1:8">
      <c r="A189" s="33"/>
      <c r="B189" s="36"/>
      <c r="C189" s="3" t="s">
        <v>14</v>
      </c>
      <c r="D189" s="3"/>
      <c r="E189" s="3"/>
      <c r="F189" s="3"/>
      <c r="G189" s="3"/>
    </row>
    <row r="190" spans="1:8">
      <c r="A190" s="33"/>
      <c r="B190" s="36"/>
      <c r="C190" s="3" t="s">
        <v>36</v>
      </c>
      <c r="D190" s="3"/>
      <c r="E190" s="3"/>
      <c r="F190" s="3"/>
      <c r="G190" s="3"/>
    </row>
    <row r="191" spans="1:8">
      <c r="A191" s="33"/>
      <c r="B191" s="37"/>
      <c r="C191" s="3" t="s">
        <v>15</v>
      </c>
      <c r="D191" s="3"/>
      <c r="E191" s="3"/>
      <c r="F191" s="3"/>
      <c r="G191" s="3"/>
    </row>
    <row r="192" spans="1:8">
      <c r="A192" s="33"/>
      <c r="B192" s="13"/>
      <c r="C192" s="3" t="s">
        <v>37</v>
      </c>
      <c r="D192" s="3"/>
      <c r="E192" s="3"/>
      <c r="F192" s="3"/>
      <c r="G192" s="3"/>
    </row>
    <row r="193" spans="1:7">
      <c r="A193" s="34"/>
      <c r="B193" s="13" t="s">
        <v>16</v>
      </c>
      <c r="C193" s="3"/>
      <c r="D193" s="4">
        <f>SUM(D185:D192)</f>
        <v>30741</v>
      </c>
      <c r="E193" s="4">
        <f>SUM(E185:E192)</f>
        <v>0</v>
      </c>
      <c r="F193" s="4">
        <f>SUM(F185:F192)</f>
        <v>0</v>
      </c>
      <c r="G193" s="4">
        <f>SUM(G185:G192)</f>
        <v>30741</v>
      </c>
    </row>
    <row r="194" spans="1:7">
      <c r="A194" s="32"/>
      <c r="B194" s="35" t="s">
        <v>38</v>
      </c>
      <c r="C194" s="3" t="s">
        <v>10</v>
      </c>
      <c r="D194" s="3">
        <f>D5+D14++D32+D23+D41+D50+D59+D68+D77+D86+D95+D104+D113+D122+D131+D140+D149+D158+D167+D176+D185</f>
        <v>430000</v>
      </c>
      <c r="E194" s="3">
        <f>E5+E14++E32+E23+E41+E50+E59+E68+E77+E86+E95+E104+E113+E122+E131+E140+E149+E158+E167+E176+E185</f>
        <v>0</v>
      </c>
      <c r="F194" s="3">
        <f>F5+F14++F32+F23+F41+F50+F59+F68+F77+F86+F95+F104+F113+F122+F131+F140+F149+F158+F167+F176+F185</f>
        <v>30000</v>
      </c>
      <c r="G194" s="3">
        <f>G5+G14++G32+G23+G41+G50+G59+G68+G77+G86+G95+G104+G113+G122+G131+G140+G149+G158+G167+G176+G185</f>
        <v>400000</v>
      </c>
    </row>
    <row r="195" spans="1:7">
      <c r="A195" s="33"/>
      <c r="B195" s="36"/>
      <c r="C195" s="3" t="s">
        <v>11</v>
      </c>
      <c r="D195" s="3">
        <f t="shared" ref="D195:G202" si="0">D6+D15++D33+D24+D42+D51+D60+D69+D78+D87+D96+D105+D114+D123+D132+D141+D150+D159+D168+D177+D186</f>
        <v>496551</v>
      </c>
      <c r="E195" s="3">
        <f t="shared" si="0"/>
        <v>0</v>
      </c>
      <c r="F195" s="3">
        <f t="shared" si="0"/>
        <v>37156</v>
      </c>
      <c r="G195" s="3">
        <f t="shared" si="0"/>
        <v>459395</v>
      </c>
    </row>
    <row r="196" spans="1:7">
      <c r="A196" s="33"/>
      <c r="B196" s="36"/>
      <c r="C196" s="3" t="s">
        <v>12</v>
      </c>
      <c r="D196" s="3">
        <f t="shared" si="0"/>
        <v>16017134.710000001</v>
      </c>
      <c r="E196" s="3">
        <f t="shared" si="0"/>
        <v>0</v>
      </c>
      <c r="F196" s="3">
        <f t="shared" si="0"/>
        <v>11196100</v>
      </c>
      <c r="G196" s="3">
        <f t="shared" si="0"/>
        <v>4821034.71</v>
      </c>
    </row>
    <row r="197" spans="1:7">
      <c r="A197" s="33"/>
      <c r="B197" s="36"/>
      <c r="C197" s="3" t="s">
        <v>13</v>
      </c>
      <c r="D197" s="3">
        <v>51065</v>
      </c>
      <c r="E197" s="3">
        <f t="shared" si="0"/>
        <v>0</v>
      </c>
      <c r="F197" s="3">
        <f t="shared" si="0"/>
        <v>8390</v>
      </c>
      <c r="G197" s="3">
        <f t="shared" si="0"/>
        <v>42675</v>
      </c>
    </row>
    <row r="198" spans="1:7">
      <c r="A198" s="33"/>
      <c r="B198" s="36"/>
      <c r="C198" s="3" t="s">
        <v>14</v>
      </c>
      <c r="D198" s="3">
        <f t="shared" si="0"/>
        <v>1143240</v>
      </c>
      <c r="E198" s="3">
        <f t="shared" si="0"/>
        <v>1143240</v>
      </c>
      <c r="F198" s="3">
        <f t="shared" si="0"/>
        <v>0</v>
      </c>
      <c r="G198" s="3">
        <f t="shared" si="0"/>
        <v>0</v>
      </c>
    </row>
    <row r="199" spans="1:7">
      <c r="A199" s="33"/>
      <c r="B199" s="36"/>
      <c r="C199" s="3" t="s">
        <v>36</v>
      </c>
      <c r="D199" s="3">
        <f t="shared" si="0"/>
        <v>209634</v>
      </c>
      <c r="E199" s="3">
        <f t="shared" si="0"/>
        <v>0</v>
      </c>
      <c r="F199" s="3">
        <f t="shared" si="0"/>
        <v>31610</v>
      </c>
      <c r="G199" s="3">
        <f t="shared" si="0"/>
        <v>178024</v>
      </c>
    </row>
    <row r="200" spans="1:7">
      <c r="A200" s="33"/>
      <c r="B200" s="36"/>
      <c r="C200" s="3" t="s">
        <v>15</v>
      </c>
      <c r="D200" s="3">
        <f t="shared" si="0"/>
        <v>42165</v>
      </c>
      <c r="E200" s="3">
        <f t="shared" si="0"/>
        <v>0</v>
      </c>
      <c r="F200" s="3">
        <f t="shared" si="0"/>
        <v>4010</v>
      </c>
      <c r="G200" s="3">
        <f t="shared" si="0"/>
        <v>38155</v>
      </c>
    </row>
    <row r="201" spans="1:7">
      <c r="A201" s="33"/>
      <c r="B201" s="37"/>
      <c r="C201" s="3" t="s">
        <v>37</v>
      </c>
      <c r="D201" s="3">
        <f t="shared" si="0"/>
        <v>101697</v>
      </c>
      <c r="E201" s="3">
        <f t="shared" si="0"/>
        <v>0</v>
      </c>
      <c r="F201" s="3">
        <f t="shared" si="0"/>
        <v>530</v>
      </c>
      <c r="G201" s="3">
        <f t="shared" si="0"/>
        <v>101167</v>
      </c>
    </row>
    <row r="202" spans="1:7">
      <c r="A202" s="34"/>
      <c r="B202" s="13" t="s">
        <v>38</v>
      </c>
      <c r="C202" s="3"/>
      <c r="D202" s="4">
        <f t="shared" si="0"/>
        <v>18491486.710000001</v>
      </c>
      <c r="E202" s="4">
        <f t="shared" si="0"/>
        <v>1143240</v>
      </c>
      <c r="F202" s="4">
        <f t="shared" si="0"/>
        <v>11307796</v>
      </c>
      <c r="G202" s="4">
        <f t="shared" si="0"/>
        <v>6040450.71</v>
      </c>
    </row>
    <row r="203" spans="1:7" ht="15.75">
      <c r="A203" s="19"/>
      <c r="B203" s="14"/>
      <c r="C203" s="5" t="s">
        <v>41</v>
      </c>
      <c r="D203" s="7"/>
      <c r="E203" s="7"/>
      <c r="F203" s="7"/>
      <c r="G203" s="7"/>
    </row>
    <row r="204" spans="1:7">
      <c r="A204" s="32">
        <v>1</v>
      </c>
      <c r="B204" s="35" t="s">
        <v>42</v>
      </c>
      <c r="C204" s="3" t="s">
        <v>10</v>
      </c>
      <c r="D204" s="3">
        <v>36000</v>
      </c>
      <c r="E204" s="3"/>
      <c r="F204" s="3"/>
      <c r="G204" s="3">
        <v>36000</v>
      </c>
    </row>
    <row r="205" spans="1:7">
      <c r="A205" s="33"/>
      <c r="B205" s="36"/>
      <c r="C205" s="3" t="s">
        <v>11</v>
      </c>
      <c r="D205" s="3"/>
      <c r="E205" s="3"/>
      <c r="F205" s="3"/>
      <c r="G205" s="3"/>
    </row>
    <row r="206" spans="1:7">
      <c r="A206" s="33"/>
      <c r="B206" s="36"/>
      <c r="C206" s="3" t="s">
        <v>12</v>
      </c>
      <c r="D206" s="3"/>
      <c r="E206" s="3"/>
      <c r="F206" s="3"/>
      <c r="G206" s="3"/>
    </row>
    <row r="207" spans="1:7" ht="19.5">
      <c r="A207" s="33"/>
      <c r="B207" s="36"/>
      <c r="C207" s="3" t="s">
        <v>13</v>
      </c>
      <c r="D207" s="21" t="s">
        <v>78</v>
      </c>
      <c r="E207" s="3"/>
      <c r="F207" s="3"/>
      <c r="G207" s="3"/>
    </row>
    <row r="208" spans="1:7">
      <c r="A208" s="33"/>
      <c r="B208" s="36"/>
      <c r="C208" s="3" t="s">
        <v>14</v>
      </c>
      <c r="D208" s="3"/>
      <c r="E208" s="3"/>
      <c r="F208" s="3"/>
      <c r="G208" s="3"/>
    </row>
    <row r="209" spans="1:7">
      <c r="A209" s="33"/>
      <c r="B209" s="36"/>
      <c r="C209" s="3" t="s">
        <v>36</v>
      </c>
      <c r="D209" s="3">
        <v>7790</v>
      </c>
      <c r="E209" s="3"/>
      <c r="F209" s="3"/>
      <c r="G209" s="3">
        <v>7790</v>
      </c>
    </row>
    <row r="210" spans="1:7">
      <c r="A210" s="33"/>
      <c r="B210" s="36"/>
      <c r="C210" s="3" t="s">
        <v>15</v>
      </c>
      <c r="D210" s="3"/>
      <c r="E210" s="3"/>
      <c r="F210" s="3"/>
      <c r="G210" s="3"/>
    </row>
    <row r="211" spans="1:7">
      <c r="A211" s="33"/>
      <c r="B211" s="37"/>
      <c r="C211" s="3" t="s">
        <v>37</v>
      </c>
      <c r="D211" s="3"/>
      <c r="E211" s="3"/>
      <c r="F211" s="3"/>
      <c r="G211" s="3"/>
    </row>
    <row r="212" spans="1:7">
      <c r="A212" s="34"/>
      <c r="B212" s="13" t="s">
        <v>16</v>
      </c>
      <c r="C212" s="3"/>
      <c r="D212" s="4">
        <f>SUM(D204:D211)</f>
        <v>43790</v>
      </c>
      <c r="E212" s="4">
        <f>SUM(E204:E211)</f>
        <v>0</v>
      </c>
      <c r="F212" s="4">
        <f>SUM(F204:F211)</f>
        <v>0</v>
      </c>
      <c r="G212" s="4">
        <f>SUM(G204:G211)</f>
        <v>43790</v>
      </c>
    </row>
    <row r="213" spans="1:7">
      <c r="A213" s="32">
        <v>2</v>
      </c>
      <c r="B213" s="35" t="s">
        <v>43</v>
      </c>
      <c r="C213" s="3" t="s">
        <v>10</v>
      </c>
      <c r="D213" s="3">
        <v>11000</v>
      </c>
      <c r="E213" s="3"/>
      <c r="F213" s="3"/>
      <c r="G213" s="3">
        <v>11000</v>
      </c>
    </row>
    <row r="214" spans="1:7">
      <c r="A214" s="33"/>
      <c r="B214" s="36"/>
      <c r="C214" s="3" t="s">
        <v>11</v>
      </c>
      <c r="D214" s="3"/>
      <c r="E214" s="3"/>
      <c r="F214" s="3"/>
      <c r="G214" s="3"/>
    </row>
    <row r="215" spans="1:7">
      <c r="A215" s="33"/>
      <c r="B215" s="36"/>
      <c r="C215" s="3" t="s">
        <v>12</v>
      </c>
      <c r="D215" s="3"/>
      <c r="E215" s="3"/>
      <c r="F215" s="3"/>
      <c r="G215" s="3"/>
    </row>
    <row r="216" spans="1:7" ht="19.5">
      <c r="A216" s="33"/>
      <c r="B216" s="36"/>
      <c r="C216" s="3" t="s">
        <v>13</v>
      </c>
      <c r="D216" s="21" t="s">
        <v>78</v>
      </c>
      <c r="E216" s="3"/>
      <c r="F216" s="3"/>
      <c r="G216" s="3"/>
    </row>
    <row r="217" spans="1:7">
      <c r="A217" s="33"/>
      <c r="B217" s="36"/>
      <c r="C217" s="3" t="s">
        <v>14</v>
      </c>
      <c r="D217" s="3"/>
      <c r="E217" s="3"/>
      <c r="F217" s="3"/>
      <c r="G217" s="3"/>
    </row>
    <row r="218" spans="1:7">
      <c r="A218" s="33"/>
      <c r="B218" s="36"/>
      <c r="C218" s="3" t="s">
        <v>36</v>
      </c>
      <c r="D218" s="3"/>
      <c r="E218" s="3"/>
      <c r="F218" s="3"/>
      <c r="G218" s="3"/>
    </row>
    <row r="219" spans="1:7">
      <c r="A219" s="33"/>
      <c r="B219" s="36"/>
      <c r="C219" s="3" t="s">
        <v>15</v>
      </c>
      <c r="D219" s="3"/>
      <c r="E219" s="3"/>
      <c r="F219" s="3"/>
      <c r="G219" s="3"/>
    </row>
    <row r="220" spans="1:7">
      <c r="A220" s="33"/>
      <c r="B220" s="37"/>
      <c r="C220" s="3" t="s">
        <v>37</v>
      </c>
      <c r="D220" s="3"/>
      <c r="E220" s="3"/>
      <c r="F220" s="3"/>
      <c r="G220" s="3"/>
    </row>
    <row r="221" spans="1:7">
      <c r="A221" s="34"/>
      <c r="B221" s="13" t="s">
        <v>16</v>
      </c>
      <c r="C221" s="3"/>
      <c r="D221" s="4">
        <f>SUM(D213:D220)</f>
        <v>11000</v>
      </c>
      <c r="E221" s="4">
        <f>SUM(E213:E220)</f>
        <v>0</v>
      </c>
      <c r="F221" s="4">
        <f>SUM(F213:F220)</f>
        <v>0</v>
      </c>
      <c r="G221" s="4">
        <f>SUM(G213:G220)</f>
        <v>11000</v>
      </c>
    </row>
    <row r="222" spans="1:7">
      <c r="A222" s="32">
        <v>3</v>
      </c>
      <c r="B222" s="35" t="s">
        <v>44</v>
      </c>
      <c r="C222" s="3" t="s">
        <v>10</v>
      </c>
      <c r="D222" s="3">
        <v>9000</v>
      </c>
      <c r="E222" s="3"/>
      <c r="F222" s="3"/>
      <c r="G222" s="3">
        <v>9000</v>
      </c>
    </row>
    <row r="223" spans="1:7">
      <c r="A223" s="33"/>
      <c r="B223" s="36"/>
      <c r="C223" s="3" t="s">
        <v>11</v>
      </c>
      <c r="D223" s="3"/>
      <c r="E223" s="3"/>
      <c r="F223" s="3"/>
      <c r="G223" s="3"/>
    </row>
    <row r="224" spans="1:7">
      <c r="A224" s="33"/>
      <c r="B224" s="36"/>
      <c r="C224" s="3" t="s">
        <v>12</v>
      </c>
      <c r="D224" s="3"/>
      <c r="E224" s="3"/>
      <c r="F224" s="3"/>
      <c r="G224" s="3"/>
    </row>
    <row r="225" spans="1:7">
      <c r="A225" s="33"/>
      <c r="B225" s="36"/>
      <c r="C225" s="3" t="s">
        <v>13</v>
      </c>
      <c r="D225" s="3"/>
      <c r="E225" s="3"/>
      <c r="F225" s="3"/>
      <c r="G225" s="3"/>
    </row>
    <row r="226" spans="1:7">
      <c r="A226" s="33"/>
      <c r="B226" s="36"/>
      <c r="C226" s="3" t="s">
        <v>14</v>
      </c>
      <c r="D226" s="3"/>
      <c r="E226" s="3"/>
      <c r="F226" s="3"/>
      <c r="G226" s="3"/>
    </row>
    <row r="227" spans="1:7">
      <c r="A227" s="33"/>
      <c r="B227" s="36"/>
      <c r="C227" s="3" t="s">
        <v>36</v>
      </c>
      <c r="D227" s="3">
        <v>1400</v>
      </c>
      <c r="E227" s="3"/>
      <c r="F227" s="3"/>
      <c r="G227" s="3">
        <v>1400</v>
      </c>
    </row>
    <row r="228" spans="1:7">
      <c r="A228" s="33"/>
      <c r="B228" s="36"/>
      <c r="C228" s="3" t="s">
        <v>15</v>
      </c>
      <c r="D228" s="3"/>
      <c r="E228" s="3"/>
      <c r="F228" s="3"/>
      <c r="G228" s="3"/>
    </row>
    <row r="229" spans="1:7">
      <c r="A229" s="33"/>
      <c r="B229" s="37"/>
      <c r="C229" s="3" t="s">
        <v>37</v>
      </c>
      <c r="D229" s="3"/>
      <c r="E229" s="3"/>
      <c r="F229" s="3"/>
      <c r="G229" s="3"/>
    </row>
    <row r="230" spans="1:7">
      <c r="A230" s="34"/>
      <c r="B230" s="13" t="s">
        <v>16</v>
      </c>
      <c r="C230" s="3"/>
      <c r="D230" s="4">
        <f>SUM(D222:D229)</f>
        <v>10400</v>
      </c>
      <c r="E230" s="4">
        <f>SUM(E222:E229)</f>
        <v>0</v>
      </c>
      <c r="F230" s="4">
        <f>SUM(F222:F229)</f>
        <v>0</v>
      </c>
      <c r="G230" s="4">
        <f>SUM(G222:G229)</f>
        <v>10400</v>
      </c>
    </row>
    <row r="231" spans="1:7">
      <c r="A231" s="32"/>
      <c r="B231" s="35" t="s">
        <v>39</v>
      </c>
      <c r="C231" s="3" t="s">
        <v>10</v>
      </c>
      <c r="D231" s="3">
        <f>D204+D213+D222</f>
        <v>56000</v>
      </c>
      <c r="E231" s="3">
        <f>E204+E213+E222</f>
        <v>0</v>
      </c>
      <c r="F231" s="3">
        <f>F204+F213+F222</f>
        <v>0</v>
      </c>
      <c r="G231" s="3">
        <f>G204+G213+G222</f>
        <v>56000</v>
      </c>
    </row>
    <row r="232" spans="1:7">
      <c r="A232" s="33"/>
      <c r="B232" s="36"/>
      <c r="C232" s="3" t="s">
        <v>11</v>
      </c>
      <c r="D232" s="3">
        <f t="shared" ref="D232:F239" si="1">D205+D214+D223</f>
        <v>0</v>
      </c>
      <c r="E232" s="3">
        <f t="shared" si="1"/>
        <v>0</v>
      </c>
      <c r="F232" s="3">
        <f t="shared" si="1"/>
        <v>0</v>
      </c>
      <c r="G232" s="3">
        <f t="shared" ref="G232:G239" si="2">G205+G214+G223</f>
        <v>0</v>
      </c>
    </row>
    <row r="233" spans="1:7">
      <c r="A233" s="33"/>
      <c r="B233" s="36"/>
      <c r="C233" s="3" t="s">
        <v>12</v>
      </c>
      <c r="D233" s="3">
        <f t="shared" si="1"/>
        <v>0</v>
      </c>
      <c r="E233" s="3">
        <f t="shared" si="1"/>
        <v>0</v>
      </c>
      <c r="F233" s="3">
        <f t="shared" si="1"/>
        <v>0</v>
      </c>
      <c r="G233" s="3">
        <f t="shared" si="2"/>
        <v>0</v>
      </c>
    </row>
    <row r="234" spans="1:7">
      <c r="A234" s="33"/>
      <c r="B234" s="36"/>
      <c r="C234" s="3" t="s">
        <v>13</v>
      </c>
      <c r="D234" s="3">
        <v>0</v>
      </c>
      <c r="E234" s="3">
        <f t="shared" si="1"/>
        <v>0</v>
      </c>
      <c r="F234" s="3">
        <f t="shared" si="1"/>
        <v>0</v>
      </c>
      <c r="G234" s="3">
        <f t="shared" si="2"/>
        <v>0</v>
      </c>
    </row>
    <row r="235" spans="1:7">
      <c r="A235" s="33"/>
      <c r="B235" s="36"/>
      <c r="C235" s="3" t="s">
        <v>14</v>
      </c>
      <c r="D235" s="3">
        <f t="shared" si="1"/>
        <v>0</v>
      </c>
      <c r="E235" s="3">
        <f t="shared" si="1"/>
        <v>0</v>
      </c>
      <c r="F235" s="3">
        <f t="shared" si="1"/>
        <v>0</v>
      </c>
      <c r="G235" s="3">
        <f t="shared" si="2"/>
        <v>0</v>
      </c>
    </row>
    <row r="236" spans="1:7">
      <c r="A236" s="33"/>
      <c r="B236" s="36"/>
      <c r="C236" s="3" t="s">
        <v>36</v>
      </c>
      <c r="D236" s="3">
        <f t="shared" si="1"/>
        <v>9190</v>
      </c>
      <c r="E236" s="3">
        <f t="shared" si="1"/>
        <v>0</v>
      </c>
      <c r="F236" s="3">
        <f t="shared" si="1"/>
        <v>0</v>
      </c>
      <c r="G236" s="3">
        <f t="shared" si="2"/>
        <v>9190</v>
      </c>
    </row>
    <row r="237" spans="1:7">
      <c r="A237" s="33"/>
      <c r="B237" s="36"/>
      <c r="C237" s="3" t="s">
        <v>15</v>
      </c>
      <c r="D237" s="3">
        <f t="shared" si="1"/>
        <v>0</v>
      </c>
      <c r="E237" s="3">
        <f t="shared" si="1"/>
        <v>0</v>
      </c>
      <c r="F237" s="3">
        <f t="shared" si="1"/>
        <v>0</v>
      </c>
      <c r="G237" s="3">
        <f t="shared" si="2"/>
        <v>0</v>
      </c>
    </row>
    <row r="238" spans="1:7">
      <c r="A238" s="33"/>
      <c r="B238" s="37"/>
      <c r="C238" s="3" t="s">
        <v>37</v>
      </c>
      <c r="D238" s="3">
        <f t="shared" si="1"/>
        <v>0</v>
      </c>
      <c r="E238" s="3">
        <f t="shared" si="1"/>
        <v>0</v>
      </c>
      <c r="F238" s="3">
        <f t="shared" si="1"/>
        <v>0</v>
      </c>
      <c r="G238" s="3">
        <f t="shared" si="2"/>
        <v>0</v>
      </c>
    </row>
    <row r="239" spans="1:7">
      <c r="A239" s="34"/>
      <c r="B239" s="13" t="s">
        <v>39</v>
      </c>
      <c r="C239" s="3"/>
      <c r="D239" s="4">
        <f t="shared" si="1"/>
        <v>65190</v>
      </c>
      <c r="E239" s="4">
        <f t="shared" si="1"/>
        <v>0</v>
      </c>
      <c r="F239" s="4">
        <f t="shared" si="1"/>
        <v>0</v>
      </c>
      <c r="G239" s="4">
        <f t="shared" si="2"/>
        <v>65190</v>
      </c>
    </row>
    <row r="240" spans="1:7" ht="15.75">
      <c r="A240" s="19"/>
      <c r="B240" s="14"/>
      <c r="C240" s="5" t="s">
        <v>45</v>
      </c>
      <c r="D240" s="7"/>
      <c r="E240" s="7"/>
      <c r="F240" s="7"/>
      <c r="G240" s="7"/>
    </row>
    <row r="241" spans="1:7">
      <c r="A241" s="44" t="s">
        <v>1</v>
      </c>
      <c r="B241" s="35" t="s">
        <v>2</v>
      </c>
      <c r="C241" s="46" t="s">
        <v>3</v>
      </c>
      <c r="D241" s="46" t="s">
        <v>4</v>
      </c>
      <c r="E241" s="48" t="s">
        <v>5</v>
      </c>
      <c r="F241" s="49"/>
      <c r="G241" s="50"/>
    </row>
    <row r="242" spans="1:7">
      <c r="A242" s="45"/>
      <c r="B242" s="37"/>
      <c r="C242" s="47"/>
      <c r="D242" s="47"/>
      <c r="E242" s="8" t="s">
        <v>6</v>
      </c>
      <c r="F242" s="8" t="s">
        <v>7</v>
      </c>
      <c r="G242" s="8" t="s">
        <v>8</v>
      </c>
    </row>
    <row r="243" spans="1:7">
      <c r="A243" s="32">
        <v>1</v>
      </c>
      <c r="B243" s="35" t="s">
        <v>46</v>
      </c>
      <c r="C243" s="3" t="s">
        <v>10</v>
      </c>
      <c r="D243" s="3">
        <v>10000</v>
      </c>
      <c r="E243" s="3"/>
      <c r="F243" s="3"/>
      <c r="G243" s="3">
        <v>10000</v>
      </c>
    </row>
    <row r="244" spans="1:7">
      <c r="A244" s="33"/>
      <c r="B244" s="36"/>
      <c r="C244" s="3" t="s">
        <v>12</v>
      </c>
      <c r="D244" s="3">
        <v>1500</v>
      </c>
      <c r="E244" s="3"/>
      <c r="F244" s="3"/>
      <c r="G244" s="3">
        <v>1500</v>
      </c>
    </row>
    <row r="245" spans="1:7">
      <c r="A245" s="33"/>
      <c r="B245" s="36"/>
      <c r="C245" s="3" t="s">
        <v>13</v>
      </c>
      <c r="D245" s="3">
        <v>13005</v>
      </c>
      <c r="E245" s="3"/>
      <c r="F245" s="3"/>
      <c r="G245" s="3">
        <v>13005</v>
      </c>
    </row>
    <row r="246" spans="1:7">
      <c r="A246" s="33"/>
      <c r="B246" s="36"/>
      <c r="C246" s="3" t="s">
        <v>36</v>
      </c>
      <c r="D246" s="3">
        <v>11735</v>
      </c>
      <c r="E246" s="3"/>
      <c r="F246" s="3"/>
      <c r="G246" s="3">
        <v>11735</v>
      </c>
    </row>
    <row r="247" spans="1:7">
      <c r="A247" s="33"/>
      <c r="B247" s="36"/>
      <c r="C247" s="3" t="s">
        <v>15</v>
      </c>
      <c r="D247" s="3"/>
      <c r="E247" s="3"/>
      <c r="F247" s="3"/>
      <c r="G247" s="3"/>
    </row>
    <row r="248" spans="1:7">
      <c r="A248" s="33"/>
      <c r="B248" s="37"/>
      <c r="C248" s="3" t="s">
        <v>37</v>
      </c>
      <c r="D248" s="3"/>
      <c r="E248" s="3"/>
      <c r="F248" s="3"/>
      <c r="G248" s="3"/>
    </row>
    <row r="249" spans="1:7">
      <c r="A249" s="34"/>
      <c r="B249" s="13" t="s">
        <v>16</v>
      </c>
      <c r="C249" s="4"/>
      <c r="D249" s="4">
        <f>SUM(D243:D248)</f>
        <v>36240</v>
      </c>
      <c r="E249" s="4">
        <f>SUM(E243:E248)</f>
        <v>0</v>
      </c>
      <c r="F249" s="4">
        <f>SUM(F243:F248)</f>
        <v>0</v>
      </c>
      <c r="G249" s="4">
        <f>SUM(G243:G248)</f>
        <v>36240</v>
      </c>
    </row>
    <row r="250" spans="1:7">
      <c r="A250" s="32">
        <v>2</v>
      </c>
      <c r="B250" s="35" t="s">
        <v>54</v>
      </c>
      <c r="C250" s="3" t="s">
        <v>10</v>
      </c>
      <c r="D250" s="3">
        <v>20000</v>
      </c>
      <c r="E250" s="3"/>
      <c r="F250" s="3"/>
      <c r="G250" s="3">
        <v>20000</v>
      </c>
    </row>
    <row r="251" spans="1:7">
      <c r="A251" s="33"/>
      <c r="B251" s="36"/>
      <c r="C251" s="3" t="s">
        <v>12</v>
      </c>
      <c r="D251" s="3">
        <v>15766.93</v>
      </c>
      <c r="E251" s="3"/>
      <c r="F251" s="3"/>
      <c r="G251" s="3">
        <v>15766.93</v>
      </c>
    </row>
    <row r="252" spans="1:7">
      <c r="A252" s="33"/>
      <c r="B252" s="36"/>
      <c r="C252" s="3" t="s">
        <v>13</v>
      </c>
      <c r="D252" s="3">
        <v>150000</v>
      </c>
      <c r="E252" s="3"/>
      <c r="F252" s="3"/>
      <c r="G252" s="3">
        <v>150000</v>
      </c>
    </row>
    <row r="253" spans="1:7">
      <c r="A253" s="33"/>
      <c r="B253" s="36"/>
      <c r="C253" s="3" t="s">
        <v>36</v>
      </c>
      <c r="D253" s="3">
        <v>85449</v>
      </c>
      <c r="E253" s="3"/>
      <c r="F253" s="3"/>
      <c r="G253" s="3">
        <v>85449</v>
      </c>
    </row>
    <row r="254" spans="1:7">
      <c r="A254" s="33"/>
      <c r="B254" s="36"/>
      <c r="C254" s="3" t="s">
        <v>15</v>
      </c>
      <c r="D254" s="3"/>
      <c r="E254" s="3"/>
      <c r="F254" s="3"/>
      <c r="G254" s="3"/>
    </row>
    <row r="255" spans="1:7">
      <c r="A255" s="33"/>
      <c r="B255" s="37"/>
      <c r="C255" s="3" t="s">
        <v>37</v>
      </c>
      <c r="D255" s="3"/>
      <c r="E255" s="3"/>
      <c r="F255" s="3"/>
      <c r="G255" s="3"/>
    </row>
    <row r="256" spans="1:7">
      <c r="A256" s="34"/>
      <c r="B256" s="13" t="s">
        <v>16</v>
      </c>
      <c r="C256" s="4"/>
      <c r="D256" s="4">
        <f>SUM(D250:D255)</f>
        <v>271215.93</v>
      </c>
      <c r="E256" s="4">
        <f>SUM(E250:E255)</f>
        <v>0</v>
      </c>
      <c r="F256" s="4">
        <f>SUM(F250:F255)</f>
        <v>0</v>
      </c>
      <c r="G256" s="4">
        <f>SUM(G250:G255)</f>
        <v>271215.93</v>
      </c>
    </row>
    <row r="257" spans="1:7">
      <c r="A257" s="32">
        <v>3</v>
      </c>
      <c r="B257" s="35" t="s">
        <v>55</v>
      </c>
      <c r="C257" s="3" t="s">
        <v>10</v>
      </c>
      <c r="D257" s="3">
        <v>15000</v>
      </c>
      <c r="E257" s="3"/>
      <c r="F257" s="3"/>
      <c r="G257" s="3">
        <v>15000</v>
      </c>
    </row>
    <row r="258" spans="1:7">
      <c r="A258" s="33"/>
      <c r="B258" s="36"/>
      <c r="C258" s="3" t="s">
        <v>12</v>
      </c>
      <c r="D258" s="3"/>
      <c r="E258" s="3"/>
      <c r="F258" s="3"/>
      <c r="G258" s="3"/>
    </row>
    <row r="259" spans="1:7" ht="19.5">
      <c r="A259" s="33"/>
      <c r="B259" s="36"/>
      <c r="C259" s="3" t="s">
        <v>13</v>
      </c>
      <c r="D259" s="21" t="s">
        <v>78</v>
      </c>
      <c r="E259" s="3"/>
      <c r="F259" s="3"/>
      <c r="G259" s="3"/>
    </row>
    <row r="260" spans="1:7">
      <c r="A260" s="33"/>
      <c r="B260" s="36"/>
      <c r="C260" s="3" t="s">
        <v>36</v>
      </c>
      <c r="D260" s="3">
        <v>102585</v>
      </c>
      <c r="E260" s="3"/>
      <c r="F260" s="3"/>
      <c r="G260" s="3">
        <v>102585</v>
      </c>
    </row>
    <row r="261" spans="1:7">
      <c r="A261" s="33"/>
      <c r="B261" s="36"/>
      <c r="C261" s="3" t="s">
        <v>15</v>
      </c>
      <c r="D261" s="3">
        <v>17136</v>
      </c>
      <c r="E261" s="3"/>
      <c r="F261" s="3"/>
      <c r="G261" s="3">
        <v>17136</v>
      </c>
    </row>
    <row r="262" spans="1:7">
      <c r="A262" s="33"/>
      <c r="B262" s="37"/>
      <c r="C262" s="3" t="s">
        <v>37</v>
      </c>
      <c r="D262" s="3"/>
      <c r="E262" s="3"/>
      <c r="F262" s="3"/>
      <c r="G262" s="3"/>
    </row>
    <row r="263" spans="1:7">
      <c r="A263" s="34"/>
      <c r="B263" s="13" t="s">
        <v>16</v>
      </c>
      <c r="C263" s="4"/>
      <c r="D263" s="4">
        <f>SUM(D257:D262)</f>
        <v>134721</v>
      </c>
      <c r="E263" s="4">
        <f>SUM(E257:E262)</f>
        <v>0</v>
      </c>
      <c r="F263" s="4">
        <f>SUM(F257:F262)</f>
        <v>0</v>
      </c>
      <c r="G263" s="4">
        <f>SUM(G257:G262)</f>
        <v>134721</v>
      </c>
    </row>
    <row r="264" spans="1:7" ht="24" customHeight="1">
      <c r="A264" s="32">
        <v>4</v>
      </c>
      <c r="B264" s="38" t="s">
        <v>56</v>
      </c>
      <c r="C264" s="3" t="s">
        <v>10</v>
      </c>
      <c r="D264" s="3">
        <v>20000</v>
      </c>
      <c r="E264" s="3"/>
      <c r="F264" s="3"/>
      <c r="G264" s="3">
        <v>20000</v>
      </c>
    </row>
    <row r="265" spans="1:7">
      <c r="A265" s="33"/>
      <c r="B265" s="39"/>
      <c r="C265" s="3" t="s">
        <v>12</v>
      </c>
      <c r="D265" s="3"/>
      <c r="E265" s="3"/>
      <c r="F265" s="3"/>
      <c r="G265" s="3"/>
    </row>
    <row r="266" spans="1:7">
      <c r="A266" s="33"/>
      <c r="B266" s="39"/>
      <c r="C266" s="3" t="s">
        <v>13</v>
      </c>
      <c r="D266" s="3">
        <v>18144</v>
      </c>
      <c r="E266" s="3"/>
      <c r="F266" s="3"/>
      <c r="G266" s="3">
        <v>18144</v>
      </c>
    </row>
    <row r="267" spans="1:7">
      <c r="A267" s="33"/>
      <c r="B267" s="39"/>
      <c r="C267" s="3" t="s">
        <v>36</v>
      </c>
      <c r="D267" s="3">
        <v>13519</v>
      </c>
      <c r="E267" s="3"/>
      <c r="F267" s="3"/>
      <c r="G267" s="3">
        <v>13519</v>
      </c>
    </row>
    <row r="268" spans="1:7">
      <c r="A268" s="33"/>
      <c r="B268" s="39"/>
      <c r="C268" s="3" t="s">
        <v>15</v>
      </c>
      <c r="D268" s="3">
        <v>20200</v>
      </c>
      <c r="E268" s="3"/>
      <c r="F268" s="3"/>
      <c r="G268" s="3">
        <v>20200</v>
      </c>
    </row>
    <row r="269" spans="1:7">
      <c r="A269" s="33"/>
      <c r="B269" s="40"/>
      <c r="C269" s="3" t="s">
        <v>37</v>
      </c>
      <c r="D269" s="3"/>
      <c r="E269" s="3"/>
      <c r="F269" s="3"/>
      <c r="G269" s="3"/>
    </row>
    <row r="270" spans="1:7">
      <c r="A270" s="34"/>
      <c r="B270" s="13" t="s">
        <v>16</v>
      </c>
      <c r="C270" s="4"/>
      <c r="D270" s="4">
        <f>SUM(D264:D269)</f>
        <v>71863</v>
      </c>
      <c r="E270" s="4">
        <f>SUM(E264:E269)</f>
        <v>0</v>
      </c>
      <c r="F270" s="4">
        <f>SUM(F264:F269)</f>
        <v>0</v>
      </c>
      <c r="G270" s="4">
        <f>SUM(G264:G269)</f>
        <v>71863</v>
      </c>
    </row>
    <row r="271" spans="1:7" ht="17.25" customHeight="1">
      <c r="A271" s="32">
        <v>5</v>
      </c>
      <c r="B271" s="38" t="s">
        <v>57</v>
      </c>
      <c r="C271" s="3" t="s">
        <v>10</v>
      </c>
      <c r="D271" s="3">
        <v>15000</v>
      </c>
      <c r="E271" s="3"/>
      <c r="F271" s="3"/>
      <c r="G271" s="3">
        <v>15000</v>
      </c>
    </row>
    <row r="272" spans="1:7">
      <c r="A272" s="33"/>
      <c r="B272" s="39"/>
      <c r="C272" s="3" t="s">
        <v>12</v>
      </c>
      <c r="D272" s="3"/>
      <c r="E272" s="3"/>
      <c r="F272" s="3"/>
      <c r="G272" s="3"/>
    </row>
    <row r="273" spans="1:7">
      <c r="A273" s="33"/>
      <c r="B273" s="39"/>
      <c r="C273" s="3" t="s">
        <v>13</v>
      </c>
      <c r="D273" s="3">
        <v>19073</v>
      </c>
      <c r="E273" s="3"/>
      <c r="F273" s="3"/>
      <c r="G273" s="3">
        <v>19073</v>
      </c>
    </row>
    <row r="274" spans="1:7">
      <c r="A274" s="33"/>
      <c r="B274" s="39"/>
      <c r="C274" s="3" t="s">
        <v>36</v>
      </c>
      <c r="D274" s="3">
        <v>6200</v>
      </c>
      <c r="E274" s="3"/>
      <c r="F274" s="3"/>
      <c r="G274" s="3">
        <v>6200</v>
      </c>
    </row>
    <row r="275" spans="1:7">
      <c r="A275" s="33"/>
      <c r="B275" s="39"/>
      <c r="C275" s="3" t="s">
        <v>15</v>
      </c>
      <c r="D275" s="3">
        <v>25011</v>
      </c>
      <c r="E275" s="3"/>
      <c r="F275" s="3"/>
      <c r="G275" s="3">
        <v>25011</v>
      </c>
    </row>
    <row r="276" spans="1:7">
      <c r="A276" s="33"/>
      <c r="B276" s="40"/>
      <c r="C276" s="3" t="s">
        <v>37</v>
      </c>
      <c r="D276" s="3"/>
      <c r="E276" s="3"/>
      <c r="F276" s="3"/>
      <c r="G276" s="3"/>
    </row>
    <row r="277" spans="1:7">
      <c r="A277" s="34"/>
      <c r="B277" s="13" t="s">
        <v>16</v>
      </c>
      <c r="C277" s="4"/>
      <c r="D277" s="4">
        <f>SUM(D271:D276)</f>
        <v>65284</v>
      </c>
      <c r="E277" s="4">
        <f>SUM(E271:E276)</f>
        <v>0</v>
      </c>
      <c r="F277" s="4">
        <f>SUM(F271:F276)</f>
        <v>0</v>
      </c>
      <c r="G277" s="4">
        <f>SUM(G271:G276)</f>
        <v>65284</v>
      </c>
    </row>
    <row r="278" spans="1:7" ht="16.5" customHeight="1">
      <c r="A278" s="32">
        <v>6</v>
      </c>
      <c r="B278" s="38" t="s">
        <v>58</v>
      </c>
      <c r="C278" s="3" t="s">
        <v>10</v>
      </c>
      <c r="D278" s="3">
        <v>8000</v>
      </c>
      <c r="E278" s="3"/>
      <c r="F278" s="3"/>
      <c r="G278" s="3">
        <v>8000</v>
      </c>
    </row>
    <row r="279" spans="1:7">
      <c r="A279" s="33"/>
      <c r="B279" s="39"/>
      <c r="C279" s="3" t="s">
        <v>12</v>
      </c>
      <c r="D279" s="3"/>
      <c r="E279" s="3"/>
      <c r="F279" s="3"/>
      <c r="G279" s="3"/>
    </row>
    <row r="280" spans="1:7" ht="19.5">
      <c r="A280" s="33"/>
      <c r="B280" s="39"/>
      <c r="C280" s="3" t="s">
        <v>13</v>
      </c>
      <c r="D280" s="21" t="s">
        <v>78</v>
      </c>
      <c r="E280" s="3"/>
      <c r="F280" s="3"/>
      <c r="G280" s="3"/>
    </row>
    <row r="281" spans="1:7">
      <c r="A281" s="33"/>
      <c r="B281" s="39"/>
      <c r="C281" s="3" t="s">
        <v>36</v>
      </c>
      <c r="D281" s="3"/>
      <c r="E281" s="3"/>
      <c r="F281" s="3"/>
      <c r="G281" s="3"/>
    </row>
    <row r="282" spans="1:7">
      <c r="A282" s="33"/>
      <c r="B282" s="39"/>
      <c r="C282" s="3" t="s">
        <v>15</v>
      </c>
      <c r="D282" s="3"/>
      <c r="E282" s="3"/>
      <c r="F282" s="3"/>
      <c r="G282" s="3"/>
    </row>
    <row r="283" spans="1:7">
      <c r="A283" s="33"/>
      <c r="B283" s="40"/>
      <c r="C283" s="3" t="s">
        <v>37</v>
      </c>
      <c r="D283" s="3"/>
      <c r="E283" s="3"/>
      <c r="F283" s="3"/>
      <c r="G283" s="3"/>
    </row>
    <row r="284" spans="1:7">
      <c r="A284" s="34"/>
      <c r="B284" s="13" t="s">
        <v>16</v>
      </c>
      <c r="C284" s="4"/>
      <c r="D284" s="4">
        <f>SUM(D278:D283)</f>
        <v>8000</v>
      </c>
      <c r="E284" s="4">
        <f>SUM(E278:E283)</f>
        <v>0</v>
      </c>
      <c r="F284" s="4">
        <f>SUM(F278:F283)</f>
        <v>0</v>
      </c>
      <c r="G284" s="4">
        <f>SUM(G278:G283)</f>
        <v>8000</v>
      </c>
    </row>
    <row r="285" spans="1:7">
      <c r="A285" s="32">
        <v>7</v>
      </c>
      <c r="B285" s="35" t="s">
        <v>59</v>
      </c>
      <c r="C285" s="3" t="s">
        <v>10</v>
      </c>
      <c r="D285" s="3">
        <v>7000</v>
      </c>
      <c r="E285" s="3"/>
      <c r="F285" s="3"/>
      <c r="G285" s="3">
        <v>7000</v>
      </c>
    </row>
    <row r="286" spans="1:7">
      <c r="A286" s="33"/>
      <c r="B286" s="36"/>
      <c r="C286" s="3" t="s">
        <v>12</v>
      </c>
      <c r="D286" s="3"/>
      <c r="E286" s="3"/>
      <c r="F286" s="3"/>
      <c r="G286" s="3"/>
    </row>
    <row r="287" spans="1:7">
      <c r="A287" s="33"/>
      <c r="B287" s="36"/>
      <c r="C287" s="3" t="s">
        <v>13</v>
      </c>
      <c r="D287" s="3"/>
      <c r="E287" s="3"/>
      <c r="F287" s="3"/>
      <c r="G287" s="3"/>
    </row>
    <row r="288" spans="1:7">
      <c r="A288" s="33"/>
      <c r="B288" s="36"/>
      <c r="C288" s="3" t="s">
        <v>36</v>
      </c>
      <c r="D288" s="3"/>
      <c r="E288" s="3"/>
      <c r="F288" s="3"/>
      <c r="G288" s="3"/>
    </row>
    <row r="289" spans="1:7">
      <c r="A289" s="33"/>
      <c r="B289" s="36"/>
      <c r="C289" s="3" t="s">
        <v>15</v>
      </c>
      <c r="D289" s="3"/>
      <c r="E289" s="3"/>
      <c r="F289" s="3"/>
      <c r="G289" s="3"/>
    </row>
    <row r="290" spans="1:7">
      <c r="A290" s="33"/>
      <c r="B290" s="37"/>
      <c r="C290" s="3" t="s">
        <v>37</v>
      </c>
      <c r="D290" s="3"/>
      <c r="E290" s="3"/>
      <c r="F290" s="3"/>
      <c r="G290" s="3"/>
    </row>
    <row r="291" spans="1:7">
      <c r="A291" s="34"/>
      <c r="B291" s="13" t="s">
        <v>16</v>
      </c>
      <c r="C291" s="3"/>
      <c r="D291" s="4">
        <f>SUM(D285:D290)</f>
        <v>7000</v>
      </c>
      <c r="E291" s="4">
        <f>SUM(E285:E290)</f>
        <v>0</v>
      </c>
      <c r="F291" s="4">
        <f>SUM(F285:F290)</f>
        <v>0</v>
      </c>
      <c r="G291" s="4">
        <f>SUM(G285:G290)</f>
        <v>7000</v>
      </c>
    </row>
    <row r="292" spans="1:7" ht="16.5" customHeight="1">
      <c r="A292" s="32">
        <v>8</v>
      </c>
      <c r="B292" s="38" t="s">
        <v>60</v>
      </c>
      <c r="C292" s="3" t="s">
        <v>10</v>
      </c>
      <c r="D292" s="3">
        <v>20000</v>
      </c>
      <c r="E292" s="3"/>
      <c r="F292" s="3"/>
      <c r="G292" s="3">
        <v>20000</v>
      </c>
    </row>
    <row r="293" spans="1:7">
      <c r="A293" s="33"/>
      <c r="B293" s="39"/>
      <c r="C293" s="3" t="s">
        <v>12</v>
      </c>
      <c r="D293" s="3"/>
      <c r="E293" s="3"/>
      <c r="F293" s="3"/>
      <c r="G293" s="3"/>
    </row>
    <row r="294" spans="1:7" ht="19.5">
      <c r="A294" s="33"/>
      <c r="B294" s="39"/>
      <c r="C294" s="3" t="s">
        <v>13</v>
      </c>
      <c r="D294" s="21" t="s">
        <v>78</v>
      </c>
      <c r="E294" s="3"/>
      <c r="F294" s="3"/>
      <c r="G294" s="3"/>
    </row>
    <row r="295" spans="1:7">
      <c r="A295" s="33"/>
      <c r="B295" s="39"/>
      <c r="C295" s="3" t="s">
        <v>36</v>
      </c>
      <c r="D295" s="3"/>
      <c r="E295" s="3"/>
      <c r="F295" s="3"/>
      <c r="G295" s="3"/>
    </row>
    <row r="296" spans="1:7">
      <c r="A296" s="33"/>
      <c r="B296" s="39"/>
      <c r="C296" s="3" t="s">
        <v>15</v>
      </c>
      <c r="D296" s="3"/>
      <c r="E296" s="3"/>
      <c r="F296" s="3"/>
      <c r="G296" s="3"/>
    </row>
    <row r="297" spans="1:7">
      <c r="A297" s="33"/>
      <c r="B297" s="40"/>
      <c r="C297" s="3" t="s">
        <v>37</v>
      </c>
      <c r="D297" s="3"/>
      <c r="E297" s="3"/>
      <c r="F297" s="3"/>
      <c r="G297" s="3"/>
    </row>
    <row r="298" spans="1:7">
      <c r="A298" s="34"/>
      <c r="B298" s="13" t="s">
        <v>16</v>
      </c>
      <c r="C298" s="3"/>
      <c r="D298" s="4">
        <f>SUM(D292:D297)</f>
        <v>20000</v>
      </c>
      <c r="E298" s="4">
        <f>SUM(E292:E297)</f>
        <v>0</v>
      </c>
      <c r="F298" s="4">
        <f>SUM(F292:F297)</f>
        <v>0</v>
      </c>
      <c r="G298" s="4">
        <f>SUM(G292:G297)</f>
        <v>20000</v>
      </c>
    </row>
    <row r="299" spans="1:7">
      <c r="A299" s="32">
        <v>9</v>
      </c>
      <c r="B299" s="38" t="s">
        <v>72</v>
      </c>
      <c r="C299" s="3" t="s">
        <v>10</v>
      </c>
      <c r="D299" s="3">
        <v>15000</v>
      </c>
      <c r="E299" s="3"/>
      <c r="F299" s="3"/>
      <c r="G299" s="3">
        <v>15000</v>
      </c>
    </row>
    <row r="300" spans="1:7">
      <c r="A300" s="33"/>
      <c r="B300" s="39"/>
      <c r="C300" s="3" t="s">
        <v>12</v>
      </c>
      <c r="D300" s="3"/>
      <c r="E300" s="3"/>
      <c r="F300" s="3"/>
      <c r="G300" s="3"/>
    </row>
    <row r="301" spans="1:7" ht="19.5">
      <c r="A301" s="33"/>
      <c r="B301" s="39"/>
      <c r="C301" s="3" t="s">
        <v>13</v>
      </c>
      <c r="D301" s="21" t="s">
        <v>78</v>
      </c>
      <c r="E301" s="3"/>
      <c r="F301" s="3"/>
      <c r="G301" s="3"/>
    </row>
    <row r="302" spans="1:7">
      <c r="A302" s="33"/>
      <c r="B302" s="39"/>
      <c r="C302" s="3" t="s">
        <v>36</v>
      </c>
      <c r="D302" s="3"/>
      <c r="E302" s="3"/>
      <c r="F302" s="3"/>
      <c r="G302" s="3"/>
    </row>
    <row r="303" spans="1:7">
      <c r="A303" s="33"/>
      <c r="B303" s="39"/>
      <c r="C303" s="3" t="s">
        <v>15</v>
      </c>
      <c r="D303" s="3">
        <v>25011</v>
      </c>
      <c r="E303" s="3"/>
      <c r="F303" s="3"/>
      <c r="G303" s="3">
        <v>25011</v>
      </c>
    </row>
    <row r="304" spans="1:7">
      <c r="A304" s="33"/>
      <c r="B304" s="40"/>
      <c r="C304" s="3" t="s">
        <v>37</v>
      </c>
      <c r="D304" s="3">
        <v>5297</v>
      </c>
      <c r="E304" s="3"/>
      <c r="F304" s="3"/>
      <c r="G304" s="3">
        <v>5297</v>
      </c>
    </row>
    <row r="305" spans="1:7">
      <c r="A305" s="34"/>
      <c r="B305" s="13" t="s">
        <v>16</v>
      </c>
      <c r="C305" s="3"/>
      <c r="D305" s="4">
        <f>SUM(D299:D304)</f>
        <v>45308</v>
      </c>
      <c r="E305" s="4">
        <f>SUM(E299:E304)</f>
        <v>0</v>
      </c>
      <c r="F305" s="4">
        <f>SUM(F299:F304)</f>
        <v>0</v>
      </c>
      <c r="G305" s="4">
        <f>SUM(G299:G304)</f>
        <v>45308</v>
      </c>
    </row>
    <row r="306" spans="1:7" ht="15" customHeight="1">
      <c r="A306" s="32">
        <v>10</v>
      </c>
      <c r="B306" s="38" t="s">
        <v>61</v>
      </c>
      <c r="C306" s="3" t="s">
        <v>10</v>
      </c>
      <c r="D306" s="3">
        <v>8000</v>
      </c>
      <c r="E306" s="3"/>
      <c r="F306" s="3"/>
      <c r="G306" s="3">
        <v>8000</v>
      </c>
    </row>
    <row r="307" spans="1:7">
      <c r="A307" s="33"/>
      <c r="B307" s="39"/>
      <c r="C307" s="3" t="s">
        <v>12</v>
      </c>
      <c r="D307" s="3"/>
      <c r="E307" s="3"/>
      <c r="F307" s="3"/>
      <c r="G307" s="3"/>
    </row>
    <row r="308" spans="1:7">
      <c r="A308" s="33"/>
      <c r="B308" s="39"/>
      <c r="C308" s="3" t="s">
        <v>13</v>
      </c>
      <c r="D308" s="3"/>
      <c r="E308" s="3"/>
      <c r="F308" s="3"/>
      <c r="G308" s="3"/>
    </row>
    <row r="309" spans="1:7">
      <c r="A309" s="33"/>
      <c r="B309" s="39"/>
      <c r="C309" s="3" t="s">
        <v>36</v>
      </c>
      <c r="D309" s="3"/>
      <c r="E309" s="3"/>
      <c r="F309" s="3"/>
      <c r="G309" s="3"/>
    </row>
    <row r="310" spans="1:7">
      <c r="A310" s="33"/>
      <c r="B310" s="39"/>
      <c r="C310" s="3" t="s">
        <v>15</v>
      </c>
      <c r="D310" s="3"/>
      <c r="E310" s="3"/>
      <c r="F310" s="3"/>
      <c r="G310" s="3"/>
    </row>
    <row r="311" spans="1:7">
      <c r="A311" s="33"/>
      <c r="B311" s="40"/>
      <c r="C311" s="3" t="s">
        <v>37</v>
      </c>
      <c r="D311" s="3"/>
      <c r="E311" s="3"/>
      <c r="F311" s="3"/>
      <c r="G311" s="3"/>
    </row>
    <row r="312" spans="1:7">
      <c r="A312" s="34"/>
      <c r="B312" s="13" t="s">
        <v>16</v>
      </c>
      <c r="C312" s="3"/>
      <c r="D312" s="4">
        <f>SUM(D306:D311)</f>
        <v>8000</v>
      </c>
      <c r="E312" s="4">
        <f>SUM(E306:E311)</f>
        <v>0</v>
      </c>
      <c r="F312" s="4">
        <f>SUM(F306:F311)</f>
        <v>0</v>
      </c>
      <c r="G312" s="4">
        <f>SUM(G306:G311)</f>
        <v>8000</v>
      </c>
    </row>
    <row r="313" spans="1:7" s="6" customFormat="1" ht="15" customHeight="1">
      <c r="A313" s="32">
        <v>11</v>
      </c>
      <c r="B313" s="38" t="s">
        <v>71</v>
      </c>
      <c r="C313" s="3" t="s">
        <v>10</v>
      </c>
      <c r="D313" s="3">
        <v>20000</v>
      </c>
      <c r="E313" s="3"/>
      <c r="F313" s="3"/>
      <c r="G313" s="3">
        <v>20000</v>
      </c>
    </row>
    <row r="314" spans="1:7">
      <c r="A314" s="33"/>
      <c r="B314" s="39"/>
      <c r="C314" s="3" t="s">
        <v>12</v>
      </c>
      <c r="D314" s="3"/>
      <c r="E314" s="3"/>
      <c r="F314" s="3"/>
      <c r="G314" s="3"/>
    </row>
    <row r="315" spans="1:7">
      <c r="A315" s="33"/>
      <c r="B315" s="39"/>
      <c r="C315" s="3" t="s">
        <v>13</v>
      </c>
      <c r="D315" s="3"/>
      <c r="E315" s="3"/>
      <c r="F315" s="3"/>
      <c r="G315" s="3"/>
    </row>
    <row r="316" spans="1:7">
      <c r="A316" s="33"/>
      <c r="B316" s="39"/>
      <c r="C316" s="3" t="s">
        <v>36</v>
      </c>
      <c r="D316" s="3">
        <v>7260</v>
      </c>
      <c r="E316" s="3"/>
      <c r="F316" s="3"/>
      <c r="G316" s="3">
        <v>7260</v>
      </c>
    </row>
    <row r="317" spans="1:7">
      <c r="A317" s="33"/>
      <c r="B317" s="39"/>
      <c r="C317" s="3" t="s">
        <v>15</v>
      </c>
      <c r="D317" s="3"/>
      <c r="E317" s="3"/>
      <c r="F317" s="3"/>
      <c r="G317" s="3"/>
    </row>
    <row r="318" spans="1:7">
      <c r="A318" s="33"/>
      <c r="B318" s="40"/>
      <c r="C318" s="3" t="s">
        <v>37</v>
      </c>
      <c r="D318" s="3">
        <v>7101</v>
      </c>
      <c r="E318" s="3"/>
      <c r="F318" s="3"/>
      <c r="G318" s="3">
        <v>7101</v>
      </c>
    </row>
    <row r="319" spans="1:7">
      <c r="A319" s="34"/>
      <c r="B319" s="13" t="s">
        <v>16</v>
      </c>
      <c r="C319" s="3"/>
      <c r="D319" s="4">
        <f>SUM(D313:D318)</f>
        <v>34361</v>
      </c>
      <c r="E319" s="4">
        <f>SUM(E313:E318)</f>
        <v>0</v>
      </c>
      <c r="F319" s="4">
        <f>SUM(F313:F318)</f>
        <v>0</v>
      </c>
      <c r="G319" s="4">
        <f>SUM(G313:G318)</f>
        <v>34361</v>
      </c>
    </row>
    <row r="320" spans="1:7" ht="15" customHeight="1">
      <c r="A320" s="32">
        <v>12</v>
      </c>
      <c r="B320" s="38" t="s">
        <v>62</v>
      </c>
      <c r="C320" s="3" t="s">
        <v>10</v>
      </c>
      <c r="D320" s="3">
        <v>8000</v>
      </c>
      <c r="E320" s="3"/>
      <c r="F320" s="3"/>
      <c r="G320" s="3">
        <v>8000</v>
      </c>
    </row>
    <row r="321" spans="1:7">
      <c r="A321" s="33"/>
      <c r="B321" s="39"/>
      <c r="C321" s="3" t="s">
        <v>12</v>
      </c>
      <c r="D321" s="3">
        <v>8100</v>
      </c>
      <c r="E321" s="3"/>
      <c r="F321" s="3"/>
      <c r="G321" s="3">
        <v>8100</v>
      </c>
    </row>
    <row r="322" spans="1:7">
      <c r="A322" s="33"/>
      <c r="B322" s="39"/>
      <c r="C322" s="3" t="s">
        <v>13</v>
      </c>
      <c r="D322" s="3"/>
      <c r="E322" s="3"/>
      <c r="F322" s="3"/>
      <c r="G322" s="3"/>
    </row>
    <row r="323" spans="1:7">
      <c r="A323" s="33"/>
      <c r="B323" s="39"/>
      <c r="C323" s="3" t="s">
        <v>36</v>
      </c>
      <c r="D323" s="3"/>
      <c r="E323" s="3"/>
      <c r="F323" s="3"/>
      <c r="G323" s="3"/>
    </row>
    <row r="324" spans="1:7">
      <c r="A324" s="33"/>
      <c r="B324" s="39"/>
      <c r="C324" s="3" t="s">
        <v>15</v>
      </c>
      <c r="D324" s="3">
        <v>3176</v>
      </c>
      <c r="E324" s="3"/>
      <c r="F324" s="3"/>
      <c r="G324" s="3">
        <v>3176</v>
      </c>
    </row>
    <row r="325" spans="1:7">
      <c r="A325" s="33"/>
      <c r="B325" s="40"/>
      <c r="C325" s="3" t="s">
        <v>37</v>
      </c>
      <c r="D325" s="3"/>
      <c r="E325" s="3"/>
      <c r="F325" s="3"/>
      <c r="G325" s="3"/>
    </row>
    <row r="326" spans="1:7">
      <c r="A326" s="34"/>
      <c r="B326" s="13" t="s">
        <v>16</v>
      </c>
      <c r="C326" s="3"/>
      <c r="D326" s="4">
        <f>SUM(D320:D325)</f>
        <v>19276</v>
      </c>
      <c r="E326" s="4">
        <f>SUM(E320:E325)</f>
        <v>0</v>
      </c>
      <c r="F326" s="4">
        <f>SUM(F320:F325)</f>
        <v>0</v>
      </c>
      <c r="G326" s="4">
        <f>SUM(G320:G325)</f>
        <v>19276</v>
      </c>
    </row>
    <row r="327" spans="1:7" ht="16.5" customHeight="1">
      <c r="A327" s="32">
        <v>13</v>
      </c>
      <c r="B327" s="38" t="s">
        <v>63</v>
      </c>
      <c r="C327" s="3" t="s">
        <v>10</v>
      </c>
      <c r="D327" s="3">
        <v>15000</v>
      </c>
      <c r="E327" s="3"/>
      <c r="F327" s="3"/>
      <c r="G327" s="3">
        <v>15000</v>
      </c>
    </row>
    <row r="328" spans="1:7">
      <c r="A328" s="33"/>
      <c r="B328" s="39"/>
      <c r="C328" s="3" t="s">
        <v>12</v>
      </c>
      <c r="D328" s="3"/>
      <c r="E328" s="3"/>
      <c r="F328" s="3"/>
      <c r="G328" s="3"/>
    </row>
    <row r="329" spans="1:7" ht="19.5">
      <c r="A329" s="33"/>
      <c r="B329" s="39"/>
      <c r="C329" s="3" t="s">
        <v>13</v>
      </c>
      <c r="D329" s="21" t="s">
        <v>78</v>
      </c>
      <c r="E329" s="3"/>
      <c r="F329" s="3"/>
      <c r="G329" s="3"/>
    </row>
    <row r="330" spans="1:7">
      <c r="A330" s="33"/>
      <c r="B330" s="39"/>
      <c r="C330" s="3" t="s">
        <v>36</v>
      </c>
      <c r="D330" s="3"/>
      <c r="E330" s="3"/>
      <c r="F330" s="3"/>
      <c r="G330" s="3"/>
    </row>
    <row r="331" spans="1:7">
      <c r="A331" s="33"/>
      <c r="B331" s="39"/>
      <c r="C331" s="3" t="s">
        <v>15</v>
      </c>
      <c r="D331" s="3">
        <v>2390</v>
      </c>
      <c r="E331" s="3"/>
      <c r="F331" s="3"/>
      <c r="G331" s="3">
        <v>2390</v>
      </c>
    </row>
    <row r="332" spans="1:7">
      <c r="A332" s="33"/>
      <c r="B332" s="40"/>
      <c r="C332" s="3" t="s">
        <v>37</v>
      </c>
      <c r="D332" s="3">
        <v>86483</v>
      </c>
      <c r="E332" s="3"/>
      <c r="F332" s="3"/>
      <c r="G332" s="3">
        <v>86483</v>
      </c>
    </row>
    <row r="333" spans="1:7">
      <c r="A333" s="34"/>
      <c r="B333" s="13" t="s">
        <v>16</v>
      </c>
      <c r="C333" s="3"/>
      <c r="D333" s="4">
        <f>SUM(D327:D332)</f>
        <v>103873</v>
      </c>
      <c r="E333" s="4">
        <f>SUM(E327:E332)</f>
        <v>0</v>
      </c>
      <c r="F333" s="4">
        <f>SUM(F327:F332)</f>
        <v>0</v>
      </c>
      <c r="G333" s="4">
        <f>SUM(G327:G332)</f>
        <v>103873</v>
      </c>
    </row>
    <row r="334" spans="1:7" ht="15" customHeight="1">
      <c r="A334" s="32">
        <v>14</v>
      </c>
      <c r="B334" s="38" t="s">
        <v>64</v>
      </c>
      <c r="C334" s="3" t="s">
        <v>10</v>
      </c>
      <c r="D334" s="3">
        <v>8000</v>
      </c>
      <c r="E334" s="3"/>
      <c r="F334" s="3"/>
      <c r="G334" s="3">
        <v>8000</v>
      </c>
    </row>
    <row r="335" spans="1:7">
      <c r="A335" s="33"/>
      <c r="B335" s="39"/>
      <c r="C335" s="3" t="s">
        <v>12</v>
      </c>
      <c r="D335" s="3"/>
      <c r="E335" s="3"/>
      <c r="F335" s="3"/>
      <c r="G335" s="3"/>
    </row>
    <row r="336" spans="1:7" ht="19.5">
      <c r="A336" s="33"/>
      <c r="B336" s="39"/>
      <c r="C336" s="3" t="s">
        <v>13</v>
      </c>
      <c r="D336" s="21" t="s">
        <v>78</v>
      </c>
      <c r="E336" s="3"/>
      <c r="F336" s="3"/>
      <c r="G336" s="3"/>
    </row>
    <row r="337" spans="1:7">
      <c r="A337" s="33"/>
      <c r="B337" s="39"/>
      <c r="C337" s="3" t="s">
        <v>36</v>
      </c>
      <c r="D337" s="3"/>
      <c r="E337" s="3"/>
      <c r="F337" s="3"/>
      <c r="G337" s="3"/>
    </row>
    <row r="338" spans="1:7">
      <c r="A338" s="33"/>
      <c r="B338" s="39"/>
      <c r="C338" s="3" t="s">
        <v>15</v>
      </c>
      <c r="D338" s="3"/>
      <c r="E338" s="3"/>
      <c r="F338" s="3"/>
      <c r="G338" s="3"/>
    </row>
    <row r="339" spans="1:7">
      <c r="A339" s="33"/>
      <c r="B339" s="40"/>
      <c r="C339" s="3" t="s">
        <v>37</v>
      </c>
      <c r="D339" s="3">
        <v>13562</v>
      </c>
      <c r="E339" s="3"/>
      <c r="F339" s="3"/>
      <c r="G339" s="3">
        <v>13562</v>
      </c>
    </row>
    <row r="340" spans="1:7">
      <c r="A340" s="34"/>
      <c r="B340" s="13" t="s">
        <v>16</v>
      </c>
      <c r="C340" s="3"/>
      <c r="D340" s="4">
        <f>SUM(D334:D339)</f>
        <v>21562</v>
      </c>
      <c r="E340" s="4">
        <f>SUM(E334:E339)</f>
        <v>0</v>
      </c>
      <c r="F340" s="4">
        <f>SUM(F334:F339)</f>
        <v>0</v>
      </c>
      <c r="G340" s="4">
        <f>SUM(G334:G339)</f>
        <v>21562</v>
      </c>
    </row>
    <row r="341" spans="1:7" ht="24" customHeight="1">
      <c r="A341" s="32">
        <v>15</v>
      </c>
      <c r="B341" s="38" t="s">
        <v>65</v>
      </c>
      <c r="C341" s="3" t="s">
        <v>10</v>
      </c>
      <c r="D341" s="3">
        <v>8000</v>
      </c>
      <c r="E341" s="3"/>
      <c r="F341" s="3"/>
      <c r="G341" s="3">
        <v>8000</v>
      </c>
    </row>
    <row r="342" spans="1:7">
      <c r="A342" s="33"/>
      <c r="B342" s="39"/>
      <c r="C342" s="3" t="s">
        <v>12</v>
      </c>
      <c r="D342" s="3"/>
      <c r="E342" s="3"/>
      <c r="F342" s="3"/>
      <c r="G342" s="3"/>
    </row>
    <row r="343" spans="1:7">
      <c r="A343" s="33"/>
      <c r="B343" s="39"/>
      <c r="C343" s="3" t="s">
        <v>13</v>
      </c>
      <c r="D343" s="3"/>
      <c r="E343" s="3"/>
      <c r="F343" s="3"/>
      <c r="G343" s="3"/>
    </row>
    <row r="344" spans="1:7">
      <c r="A344" s="33"/>
      <c r="B344" s="39"/>
      <c r="C344" s="3" t="s">
        <v>36</v>
      </c>
      <c r="D344" s="3"/>
      <c r="E344" s="3"/>
      <c r="F344" s="3"/>
      <c r="G344" s="3"/>
    </row>
    <row r="345" spans="1:7">
      <c r="A345" s="33"/>
      <c r="B345" s="39"/>
      <c r="C345" s="3" t="s">
        <v>15</v>
      </c>
      <c r="D345" s="3">
        <v>11543</v>
      </c>
      <c r="E345" s="3"/>
      <c r="F345" s="3"/>
      <c r="G345" s="3">
        <v>11543</v>
      </c>
    </row>
    <row r="346" spans="1:7">
      <c r="A346" s="33"/>
      <c r="B346" s="40"/>
      <c r="C346" s="3" t="s">
        <v>37</v>
      </c>
      <c r="D346" s="3"/>
      <c r="E346" s="3"/>
      <c r="F346" s="3"/>
      <c r="G346" s="3"/>
    </row>
    <row r="347" spans="1:7">
      <c r="A347" s="34"/>
      <c r="B347" s="13" t="s">
        <v>16</v>
      </c>
      <c r="C347" s="3"/>
      <c r="D347" s="4">
        <f>SUM(D341:D346)</f>
        <v>19543</v>
      </c>
      <c r="E347" s="4">
        <f>SUM(E341:E346)</f>
        <v>0</v>
      </c>
      <c r="F347" s="4">
        <f>SUM(F341:F346)</f>
        <v>0</v>
      </c>
      <c r="G347" s="4">
        <f>SUM(G341:G346)</f>
        <v>19543</v>
      </c>
    </row>
    <row r="348" spans="1:7" ht="24" customHeight="1">
      <c r="A348" s="32">
        <v>16</v>
      </c>
      <c r="B348" s="38" t="s">
        <v>66</v>
      </c>
      <c r="C348" s="3" t="s">
        <v>10</v>
      </c>
      <c r="D348" s="3">
        <v>8000</v>
      </c>
      <c r="E348" s="3"/>
      <c r="F348" s="3"/>
      <c r="G348" s="3">
        <v>8000</v>
      </c>
    </row>
    <row r="349" spans="1:7">
      <c r="A349" s="33"/>
      <c r="B349" s="39"/>
      <c r="C349" s="3" t="s">
        <v>12</v>
      </c>
      <c r="D349" s="3"/>
      <c r="E349" s="3"/>
      <c r="F349" s="3"/>
      <c r="G349" s="3"/>
    </row>
    <row r="350" spans="1:7">
      <c r="A350" s="33"/>
      <c r="B350" s="39"/>
      <c r="C350" s="3" t="s">
        <v>13</v>
      </c>
      <c r="D350" s="3"/>
      <c r="E350" s="3"/>
      <c r="F350" s="3"/>
      <c r="G350" s="3"/>
    </row>
    <row r="351" spans="1:7">
      <c r="A351" s="33"/>
      <c r="B351" s="39"/>
      <c r="C351" s="3" t="s">
        <v>36</v>
      </c>
      <c r="D351" s="3"/>
      <c r="E351" s="3"/>
      <c r="F351" s="3"/>
      <c r="G351" s="3"/>
    </row>
    <row r="352" spans="1:7">
      <c r="A352" s="33"/>
      <c r="B352" s="39"/>
      <c r="C352" s="3" t="s">
        <v>15</v>
      </c>
      <c r="D352" s="3"/>
      <c r="E352" s="3"/>
      <c r="F352" s="3"/>
      <c r="G352" s="3"/>
    </row>
    <row r="353" spans="1:7">
      <c r="A353" s="33"/>
      <c r="B353" s="40"/>
      <c r="C353" s="3" t="s">
        <v>37</v>
      </c>
      <c r="D353" s="3"/>
      <c r="E353" s="3"/>
      <c r="F353" s="3"/>
      <c r="G353" s="3"/>
    </row>
    <row r="354" spans="1:7">
      <c r="A354" s="34"/>
      <c r="B354" s="13" t="s">
        <v>16</v>
      </c>
      <c r="C354" s="3"/>
      <c r="D354" s="4">
        <f>SUM(D348:D353)</f>
        <v>8000</v>
      </c>
      <c r="E354" s="4">
        <f>SUM(E348:E353)</f>
        <v>0</v>
      </c>
      <c r="F354" s="4">
        <f>SUM(F348:F353)</f>
        <v>0</v>
      </c>
      <c r="G354" s="4">
        <f>SUM(G348:G353)</f>
        <v>8000</v>
      </c>
    </row>
    <row r="355" spans="1:7" ht="15" customHeight="1">
      <c r="A355" s="32">
        <v>17</v>
      </c>
      <c r="B355" s="38" t="s">
        <v>67</v>
      </c>
      <c r="C355" s="3" t="s">
        <v>10</v>
      </c>
      <c r="D355" s="3">
        <v>9000</v>
      </c>
      <c r="E355" s="3"/>
      <c r="F355" s="3"/>
      <c r="G355" s="3">
        <v>9000</v>
      </c>
    </row>
    <row r="356" spans="1:7">
      <c r="A356" s="33"/>
      <c r="B356" s="39"/>
      <c r="C356" s="3" t="s">
        <v>12</v>
      </c>
      <c r="D356" s="3"/>
      <c r="E356" s="3"/>
      <c r="F356" s="3"/>
      <c r="G356" s="3"/>
    </row>
    <row r="357" spans="1:7">
      <c r="A357" s="33"/>
      <c r="B357" s="39"/>
      <c r="C357" s="3" t="s">
        <v>13</v>
      </c>
      <c r="D357" s="3"/>
      <c r="E357" s="3"/>
      <c r="F357" s="3"/>
      <c r="G357" s="3"/>
    </row>
    <row r="358" spans="1:7">
      <c r="A358" s="33"/>
      <c r="B358" s="39"/>
      <c r="C358" s="3" t="s">
        <v>36</v>
      </c>
      <c r="D358" s="3"/>
      <c r="E358" s="3"/>
      <c r="F358" s="3"/>
      <c r="G358" s="3"/>
    </row>
    <row r="359" spans="1:7">
      <c r="A359" s="33"/>
      <c r="B359" s="39"/>
      <c r="C359" s="3" t="s">
        <v>15</v>
      </c>
      <c r="D359" s="3"/>
      <c r="E359" s="3"/>
      <c r="F359" s="3"/>
      <c r="G359" s="3"/>
    </row>
    <row r="360" spans="1:7">
      <c r="A360" s="33"/>
      <c r="B360" s="40"/>
      <c r="C360" s="3" t="s">
        <v>37</v>
      </c>
      <c r="D360" s="3"/>
      <c r="E360" s="3"/>
      <c r="F360" s="3"/>
      <c r="G360" s="3"/>
    </row>
    <row r="361" spans="1:7">
      <c r="A361" s="34"/>
      <c r="B361" s="13" t="s">
        <v>16</v>
      </c>
      <c r="C361" s="3"/>
      <c r="D361" s="4">
        <f>SUM(D355:D360)</f>
        <v>9000</v>
      </c>
      <c r="E361" s="4">
        <f>SUM(E355:E360)</f>
        <v>0</v>
      </c>
      <c r="F361" s="4">
        <f>SUM(F355:F360)</f>
        <v>0</v>
      </c>
      <c r="G361" s="4">
        <f>SUM(G355:G360)</f>
        <v>9000</v>
      </c>
    </row>
    <row r="362" spans="1:7" s="6" customFormat="1" ht="24" customHeight="1">
      <c r="A362" s="32">
        <v>18</v>
      </c>
      <c r="B362" s="38" t="s">
        <v>68</v>
      </c>
      <c r="C362" s="3" t="s">
        <v>10</v>
      </c>
      <c r="D362" s="3">
        <v>15000</v>
      </c>
      <c r="E362" s="3"/>
      <c r="F362" s="3"/>
      <c r="G362" s="3">
        <v>15000</v>
      </c>
    </row>
    <row r="363" spans="1:7" s="6" customFormat="1" ht="12.75">
      <c r="A363" s="33"/>
      <c r="B363" s="39"/>
      <c r="C363" s="3" t="s">
        <v>12</v>
      </c>
      <c r="D363" s="3"/>
      <c r="E363" s="3"/>
      <c r="F363" s="3"/>
      <c r="G363" s="3"/>
    </row>
    <row r="364" spans="1:7" s="6" customFormat="1" ht="12.75">
      <c r="A364" s="33"/>
      <c r="B364" s="39"/>
      <c r="C364" s="3" t="s">
        <v>13</v>
      </c>
      <c r="D364" s="3"/>
      <c r="E364" s="3"/>
      <c r="F364" s="3"/>
      <c r="G364" s="3"/>
    </row>
    <row r="365" spans="1:7" s="6" customFormat="1" ht="12.75">
      <c r="A365" s="33"/>
      <c r="B365" s="39"/>
      <c r="C365" s="3" t="s">
        <v>36</v>
      </c>
      <c r="D365" s="3"/>
      <c r="E365" s="3"/>
      <c r="F365" s="3"/>
      <c r="G365" s="3"/>
    </row>
    <row r="366" spans="1:7" s="6" customFormat="1" ht="12.75">
      <c r="A366" s="33"/>
      <c r="B366" s="39"/>
      <c r="C366" s="3" t="s">
        <v>15</v>
      </c>
      <c r="D366" s="3">
        <v>22496</v>
      </c>
      <c r="E366" s="3"/>
      <c r="F366" s="3"/>
      <c r="G366" s="3">
        <v>22496</v>
      </c>
    </row>
    <row r="367" spans="1:7" s="6" customFormat="1" ht="12.75">
      <c r="A367" s="33"/>
      <c r="B367" s="40"/>
      <c r="C367" s="3" t="s">
        <v>37</v>
      </c>
      <c r="D367" s="3"/>
      <c r="E367" s="3"/>
      <c r="F367" s="3"/>
      <c r="G367" s="3"/>
    </row>
    <row r="368" spans="1:7" s="6" customFormat="1" ht="12.75">
      <c r="A368" s="34"/>
      <c r="B368" s="13" t="s">
        <v>16</v>
      </c>
      <c r="C368" s="3"/>
      <c r="D368" s="4">
        <f>SUM(D362:D367)</f>
        <v>37496</v>
      </c>
      <c r="E368" s="4">
        <f>SUM(E362:E367)</f>
        <v>0</v>
      </c>
      <c r="F368" s="4">
        <f>SUM(F362:F367)</f>
        <v>0</v>
      </c>
      <c r="G368" s="4">
        <f>SUM(G362:G367)</f>
        <v>37496</v>
      </c>
    </row>
    <row r="369" spans="1:7" s="6" customFormat="1" ht="24" customHeight="1">
      <c r="A369" s="32">
        <v>19</v>
      </c>
      <c r="B369" s="38" t="s">
        <v>69</v>
      </c>
      <c r="C369" s="3" t="s">
        <v>10</v>
      </c>
      <c r="D369" s="3">
        <v>15000</v>
      </c>
      <c r="E369" s="3"/>
      <c r="F369" s="3"/>
      <c r="G369" s="3">
        <v>15000</v>
      </c>
    </row>
    <row r="370" spans="1:7" s="6" customFormat="1" ht="12.75">
      <c r="A370" s="33"/>
      <c r="B370" s="39"/>
      <c r="C370" s="3" t="s">
        <v>12</v>
      </c>
      <c r="D370" s="3"/>
      <c r="E370" s="3"/>
      <c r="F370" s="3"/>
      <c r="G370" s="3"/>
    </row>
    <row r="371" spans="1:7" s="6" customFormat="1" ht="18.75">
      <c r="A371" s="33"/>
      <c r="B371" s="39"/>
      <c r="C371" s="3" t="s">
        <v>13</v>
      </c>
      <c r="D371" s="21" t="s">
        <v>78</v>
      </c>
      <c r="E371" s="3"/>
      <c r="F371" s="3"/>
      <c r="G371" s="3"/>
    </row>
    <row r="372" spans="1:7" s="6" customFormat="1" ht="12.75">
      <c r="A372" s="33"/>
      <c r="B372" s="39"/>
      <c r="C372" s="3" t="s">
        <v>36</v>
      </c>
      <c r="D372" s="3">
        <v>50324</v>
      </c>
      <c r="E372" s="3"/>
      <c r="F372" s="3"/>
      <c r="G372" s="3">
        <v>50324</v>
      </c>
    </row>
    <row r="373" spans="1:7" s="6" customFormat="1" ht="12.75">
      <c r="A373" s="33"/>
      <c r="B373" s="39"/>
      <c r="C373" s="3" t="s">
        <v>15</v>
      </c>
      <c r="D373" s="3"/>
      <c r="E373" s="3"/>
      <c r="F373" s="3"/>
      <c r="G373" s="3"/>
    </row>
    <row r="374" spans="1:7" s="6" customFormat="1" ht="12.75">
      <c r="A374" s="33"/>
      <c r="B374" s="40"/>
      <c r="C374" s="3" t="s">
        <v>37</v>
      </c>
      <c r="D374" s="3">
        <v>13384</v>
      </c>
      <c r="E374" s="3"/>
      <c r="F374" s="3"/>
      <c r="G374" s="3">
        <v>13384</v>
      </c>
    </row>
    <row r="375" spans="1:7" s="6" customFormat="1" ht="12.75">
      <c r="A375" s="34"/>
      <c r="B375" s="13" t="s">
        <v>16</v>
      </c>
      <c r="C375" s="3"/>
      <c r="D375" s="4">
        <f>SUM(D369:D374)</f>
        <v>78708</v>
      </c>
      <c r="E375" s="4">
        <f>SUM(E369:E374)</f>
        <v>0</v>
      </c>
      <c r="F375" s="4">
        <f>SUM(F369:F374)</f>
        <v>0</v>
      </c>
      <c r="G375" s="4">
        <f>SUM(G369:G374)</f>
        <v>78708</v>
      </c>
    </row>
    <row r="376" spans="1:7" s="6" customFormat="1" ht="18" customHeight="1">
      <c r="A376" s="32">
        <v>20</v>
      </c>
      <c r="B376" s="38" t="s">
        <v>70</v>
      </c>
      <c r="C376" s="3" t="s">
        <v>10</v>
      </c>
      <c r="D376" s="3"/>
      <c r="E376" s="3"/>
      <c r="F376" s="3"/>
      <c r="G376" s="3"/>
    </row>
    <row r="377" spans="1:7" s="6" customFormat="1" ht="12.75">
      <c r="A377" s="33"/>
      <c r="B377" s="39"/>
      <c r="C377" s="3" t="s">
        <v>12</v>
      </c>
      <c r="D377" s="3"/>
      <c r="E377" s="3"/>
      <c r="F377" s="3"/>
      <c r="G377" s="3"/>
    </row>
    <row r="378" spans="1:7" s="6" customFormat="1" ht="12.75">
      <c r="A378" s="33"/>
      <c r="B378" s="39"/>
      <c r="C378" s="3" t="s">
        <v>13</v>
      </c>
      <c r="D378" s="3"/>
      <c r="E378" s="3"/>
      <c r="F378" s="3"/>
      <c r="G378" s="3"/>
    </row>
    <row r="379" spans="1:7" s="6" customFormat="1" ht="12.75">
      <c r="A379" s="33"/>
      <c r="B379" s="39"/>
      <c r="C379" s="3" t="s">
        <v>36</v>
      </c>
      <c r="D379" s="3"/>
      <c r="E379" s="3"/>
      <c r="F379" s="3"/>
      <c r="G379" s="3"/>
    </row>
    <row r="380" spans="1:7" s="6" customFormat="1" ht="12.75">
      <c r="A380" s="33"/>
      <c r="B380" s="39"/>
      <c r="C380" s="3" t="s">
        <v>15</v>
      </c>
      <c r="D380" s="3"/>
      <c r="E380" s="3"/>
      <c r="F380" s="3"/>
      <c r="G380" s="3"/>
    </row>
    <row r="381" spans="1:7" s="6" customFormat="1" ht="12.75">
      <c r="A381" s="33"/>
      <c r="B381" s="40"/>
      <c r="C381" s="3" t="s">
        <v>37</v>
      </c>
      <c r="D381" s="3"/>
      <c r="E381" s="3"/>
      <c r="F381" s="3"/>
      <c r="G381" s="3"/>
    </row>
    <row r="382" spans="1:7" s="6" customFormat="1" ht="12.75">
      <c r="A382" s="34"/>
      <c r="B382" s="13" t="s">
        <v>16</v>
      </c>
      <c r="C382" s="3"/>
      <c r="D382" s="4">
        <f>SUM(D376:D381)</f>
        <v>0</v>
      </c>
      <c r="E382" s="4">
        <f>SUM(E376:E381)</f>
        <v>0</v>
      </c>
      <c r="F382" s="4">
        <f>SUM(F376:F381)</f>
        <v>0</v>
      </c>
      <c r="G382" s="4">
        <f>SUM(G376:G381)</f>
        <v>0</v>
      </c>
    </row>
    <row r="383" spans="1:7" s="6" customFormat="1" ht="12.75">
      <c r="A383" s="32"/>
      <c r="B383" s="35" t="s">
        <v>73</v>
      </c>
      <c r="C383" s="3" t="s">
        <v>10</v>
      </c>
      <c r="D383" s="3">
        <f t="shared" ref="D383:G384" si="3">D243+D250+D257+D264+D271+D278+D285+D292+D299+D306+D313+D320+D327+D334+D341+D348+D355+D362+D369+D376</f>
        <v>244000</v>
      </c>
      <c r="E383" s="3">
        <f t="shared" si="3"/>
        <v>0</v>
      </c>
      <c r="F383" s="3">
        <f t="shared" si="3"/>
        <v>0</v>
      </c>
      <c r="G383" s="3">
        <f t="shared" si="3"/>
        <v>244000</v>
      </c>
    </row>
    <row r="384" spans="1:7" s="6" customFormat="1" ht="12.75">
      <c r="A384" s="33"/>
      <c r="B384" s="36"/>
      <c r="C384" s="3" t="s">
        <v>12</v>
      </c>
      <c r="D384" s="3">
        <f t="shared" si="3"/>
        <v>25366.93</v>
      </c>
      <c r="E384" s="3">
        <f t="shared" si="3"/>
        <v>0</v>
      </c>
      <c r="F384" s="3">
        <f t="shared" si="3"/>
        <v>0</v>
      </c>
      <c r="G384" s="3">
        <f t="shared" si="3"/>
        <v>25366.93</v>
      </c>
    </row>
    <row r="385" spans="1:8" s="6" customFormat="1" ht="12.75">
      <c r="A385" s="33"/>
      <c r="B385" s="36"/>
      <c r="C385" s="3" t="s">
        <v>13</v>
      </c>
      <c r="D385" s="3">
        <v>200222</v>
      </c>
      <c r="E385" s="3">
        <f t="shared" ref="E385:G389" si="4">E245+E252+E259+E266+E273+E280+E287+E294+E301+E308+E315+E322+E329+E336+E343+E350+E357+E364+E371+E378</f>
        <v>0</v>
      </c>
      <c r="F385" s="3">
        <f t="shared" si="4"/>
        <v>0</v>
      </c>
      <c r="G385" s="3">
        <f t="shared" si="4"/>
        <v>200222</v>
      </c>
    </row>
    <row r="386" spans="1:8" s="6" customFormat="1" ht="12.75">
      <c r="A386" s="33"/>
      <c r="B386" s="36"/>
      <c r="C386" s="3" t="s">
        <v>36</v>
      </c>
      <c r="D386" s="3">
        <f>D246+D253+D260+D267+D274+D281+D288+D295+D302+D309+D316+D323+D330+D337+D344+D351+D358+D365+D372+D379</f>
        <v>277072</v>
      </c>
      <c r="E386" s="3">
        <f t="shared" si="4"/>
        <v>0</v>
      </c>
      <c r="F386" s="3">
        <f t="shared" si="4"/>
        <v>0</v>
      </c>
      <c r="G386" s="3">
        <f t="shared" si="4"/>
        <v>277072</v>
      </c>
    </row>
    <row r="387" spans="1:8" s="6" customFormat="1" ht="12.75">
      <c r="A387" s="33"/>
      <c r="B387" s="36"/>
      <c r="C387" s="3" t="s">
        <v>15</v>
      </c>
      <c r="D387" s="3">
        <f>D247+D254+D261+D268+D275+D282+D289+D296+D303+D310+D317+D324+D331+D338+D345+D352+D359+D366+D373+D380</f>
        <v>126963</v>
      </c>
      <c r="E387" s="3">
        <f t="shared" si="4"/>
        <v>0</v>
      </c>
      <c r="F387" s="3">
        <f t="shared" si="4"/>
        <v>0</v>
      </c>
      <c r="G387" s="3">
        <f t="shared" si="4"/>
        <v>126963</v>
      </c>
    </row>
    <row r="388" spans="1:8" s="6" customFormat="1" ht="12.75">
      <c r="A388" s="33"/>
      <c r="B388" s="37"/>
      <c r="C388" s="3" t="s">
        <v>37</v>
      </c>
      <c r="D388" s="3">
        <f>D248+D255+D262+D269+D276+D283+D290+D297+D304+D311+D318+D325+D332+D339+D346+D353+D360+D367+D374+D381</f>
        <v>125827</v>
      </c>
      <c r="E388" s="3">
        <f t="shared" si="4"/>
        <v>0</v>
      </c>
      <c r="F388" s="3">
        <f t="shared" si="4"/>
        <v>0</v>
      </c>
      <c r="G388" s="3">
        <f t="shared" si="4"/>
        <v>125827</v>
      </c>
    </row>
    <row r="389" spans="1:8" s="6" customFormat="1" ht="12.75">
      <c r="A389" s="34"/>
      <c r="B389" s="13" t="s">
        <v>73</v>
      </c>
      <c r="C389" s="3"/>
      <c r="D389" s="4">
        <f>D249+D256+D263+D270+D277+D284+D291+D298+D305+D312+D319+D326+D333+D340+D347+D354+D361+D368+D375+D382</f>
        <v>999450.92999999993</v>
      </c>
      <c r="E389" s="4">
        <f t="shared" si="4"/>
        <v>0</v>
      </c>
      <c r="F389" s="4">
        <f t="shared" si="4"/>
        <v>0</v>
      </c>
      <c r="G389" s="4">
        <f t="shared" si="4"/>
        <v>999450.92999999993</v>
      </c>
    </row>
    <row r="390" spans="1:8" s="6" customFormat="1" ht="12.75">
      <c r="A390" s="32"/>
      <c r="B390" s="44" t="s">
        <v>74</v>
      </c>
      <c r="C390" s="4" t="s">
        <v>10</v>
      </c>
      <c r="D390" s="4">
        <f>D383+D231+D194</f>
        <v>730000</v>
      </c>
      <c r="E390" s="4">
        <f>E383+E231+E194</f>
        <v>0</v>
      </c>
      <c r="F390" s="4">
        <f>F383+F231+F194</f>
        <v>30000</v>
      </c>
      <c r="G390" s="4">
        <f>G383+G231+G194</f>
        <v>700000</v>
      </c>
    </row>
    <row r="391" spans="1:8" s="6" customFormat="1" ht="12.75">
      <c r="A391" s="33"/>
      <c r="B391" s="51"/>
      <c r="C391" s="4" t="s">
        <v>11</v>
      </c>
      <c r="D391" s="4">
        <f>D232+D195</f>
        <v>496551</v>
      </c>
      <c r="E391" s="4">
        <f>E232+E195</f>
        <v>0</v>
      </c>
      <c r="F391" s="4">
        <f>F232+F195</f>
        <v>37156</v>
      </c>
      <c r="G391" s="4">
        <f>G232+G195</f>
        <v>459395</v>
      </c>
    </row>
    <row r="392" spans="1:8" s="6" customFormat="1" ht="12.75">
      <c r="A392" s="33"/>
      <c r="B392" s="51"/>
      <c r="C392" s="4" t="s">
        <v>12</v>
      </c>
      <c r="D392" s="4">
        <f>D384+D233+D196</f>
        <v>16042501.640000001</v>
      </c>
      <c r="E392" s="4">
        <f>E384+E233+E196</f>
        <v>0</v>
      </c>
      <c r="F392" s="4">
        <f>F384+F233+F196</f>
        <v>11196100</v>
      </c>
      <c r="G392" s="4">
        <f>G384+G233+G196</f>
        <v>4846401.6399999997</v>
      </c>
    </row>
    <row r="393" spans="1:8" s="6" customFormat="1" ht="12.75">
      <c r="A393" s="33"/>
      <c r="B393" s="51"/>
      <c r="C393" s="4" t="s">
        <v>13</v>
      </c>
      <c r="D393" s="4">
        <v>251287</v>
      </c>
      <c r="E393" s="4">
        <f>E385+E234+E197</f>
        <v>0</v>
      </c>
      <c r="F393" s="4">
        <f>F385+F234+F197</f>
        <v>8390</v>
      </c>
      <c r="G393" s="4">
        <f>G385+G234+G197</f>
        <v>242897</v>
      </c>
    </row>
    <row r="394" spans="1:8" s="6" customFormat="1" ht="12.75">
      <c r="A394" s="33"/>
      <c r="B394" s="51"/>
      <c r="C394" s="4" t="s">
        <v>14</v>
      </c>
      <c r="D394" s="4">
        <f>D235+D198</f>
        <v>1143240</v>
      </c>
      <c r="E394" s="4">
        <f>E235+E198</f>
        <v>1143240</v>
      </c>
      <c r="F394" s="4">
        <f>F235+F198</f>
        <v>0</v>
      </c>
      <c r="G394" s="4">
        <f>G235+G198</f>
        <v>0</v>
      </c>
    </row>
    <row r="395" spans="1:8">
      <c r="A395" s="33"/>
      <c r="B395" s="51"/>
      <c r="C395" s="4" t="s">
        <v>36</v>
      </c>
      <c r="D395" s="4">
        <f t="shared" ref="D395:G398" si="5">D386+D236+D199</f>
        <v>495896</v>
      </c>
      <c r="E395" s="4">
        <f t="shared" si="5"/>
        <v>0</v>
      </c>
      <c r="F395" s="4">
        <f t="shared" si="5"/>
        <v>31610</v>
      </c>
      <c r="G395" s="4">
        <f t="shared" si="5"/>
        <v>464286</v>
      </c>
    </row>
    <row r="396" spans="1:8">
      <c r="A396" s="33"/>
      <c r="B396" s="51"/>
      <c r="C396" s="4" t="s">
        <v>15</v>
      </c>
      <c r="D396" s="4">
        <f t="shared" si="5"/>
        <v>169128</v>
      </c>
      <c r="E396" s="4">
        <f t="shared" si="5"/>
        <v>0</v>
      </c>
      <c r="F396" s="4">
        <f t="shared" si="5"/>
        <v>4010</v>
      </c>
      <c r="G396" s="4">
        <f t="shared" si="5"/>
        <v>165118</v>
      </c>
    </row>
    <row r="397" spans="1:8">
      <c r="A397" s="33"/>
      <c r="B397" s="51"/>
      <c r="C397" s="4" t="s">
        <v>37</v>
      </c>
      <c r="D397" s="4">
        <f t="shared" si="5"/>
        <v>227524</v>
      </c>
      <c r="E397" s="4">
        <f t="shared" si="5"/>
        <v>0</v>
      </c>
      <c r="F397" s="4">
        <f t="shared" si="5"/>
        <v>530</v>
      </c>
      <c r="G397" s="4">
        <f t="shared" si="5"/>
        <v>226994</v>
      </c>
    </row>
    <row r="398" spans="1:8">
      <c r="A398" s="34"/>
      <c r="B398" s="45"/>
      <c r="C398" s="4"/>
      <c r="D398" s="4">
        <f t="shared" si="5"/>
        <v>19556127.640000001</v>
      </c>
      <c r="E398" s="4">
        <f t="shared" si="5"/>
        <v>1143240</v>
      </c>
      <c r="F398" s="4">
        <f t="shared" si="5"/>
        <v>11307796</v>
      </c>
      <c r="G398" s="4">
        <f t="shared" si="5"/>
        <v>7105091.6399999997</v>
      </c>
      <c r="H398" s="20"/>
    </row>
    <row r="399" spans="1:8">
      <c r="B399" s="15" t="s">
        <v>75</v>
      </c>
    </row>
    <row r="400" spans="1:8">
      <c r="B400" s="16" t="s">
        <v>76</v>
      </c>
    </row>
  </sheetData>
  <mergeCells count="107">
    <mergeCell ref="A390:A398"/>
    <mergeCell ref="B390:B398"/>
    <mergeCell ref="A362:A368"/>
    <mergeCell ref="B362:B367"/>
    <mergeCell ref="A369:A375"/>
    <mergeCell ref="B369:B374"/>
    <mergeCell ref="A383:A389"/>
    <mergeCell ref="B383:B388"/>
    <mergeCell ref="A327:A333"/>
    <mergeCell ref="B327:B332"/>
    <mergeCell ref="A376:A382"/>
    <mergeCell ref="B376:B381"/>
    <mergeCell ref="A341:A347"/>
    <mergeCell ref="B341:B346"/>
    <mergeCell ref="A348:A354"/>
    <mergeCell ref="B348:B353"/>
    <mergeCell ref="A355:A361"/>
    <mergeCell ref="B355:B360"/>
    <mergeCell ref="A334:A340"/>
    <mergeCell ref="B334:B339"/>
    <mergeCell ref="A299:A305"/>
    <mergeCell ref="B299:B304"/>
    <mergeCell ref="A306:A312"/>
    <mergeCell ref="B306:B311"/>
    <mergeCell ref="A313:A319"/>
    <mergeCell ref="B313:B318"/>
    <mergeCell ref="A320:A326"/>
    <mergeCell ref="B320:B325"/>
    <mergeCell ref="B264:B269"/>
    <mergeCell ref="A271:A277"/>
    <mergeCell ref="B271:B276"/>
    <mergeCell ref="A278:A284"/>
    <mergeCell ref="B278:B283"/>
    <mergeCell ref="A285:A291"/>
    <mergeCell ref="B285:B290"/>
    <mergeCell ref="C241:C242"/>
    <mergeCell ref="D241:D242"/>
    <mergeCell ref="E241:G241"/>
    <mergeCell ref="A243:A249"/>
    <mergeCell ref="B243:B248"/>
    <mergeCell ref="A292:A298"/>
    <mergeCell ref="B292:B297"/>
    <mergeCell ref="A257:A263"/>
    <mergeCell ref="B257:B262"/>
    <mergeCell ref="A264:A270"/>
    <mergeCell ref="A204:A212"/>
    <mergeCell ref="B204:B211"/>
    <mergeCell ref="A250:A256"/>
    <mergeCell ref="B250:B255"/>
    <mergeCell ref="A222:A230"/>
    <mergeCell ref="B222:B229"/>
    <mergeCell ref="A231:A239"/>
    <mergeCell ref="B231:B238"/>
    <mergeCell ref="A241:A242"/>
    <mergeCell ref="B241:B242"/>
    <mergeCell ref="A213:A221"/>
    <mergeCell ref="B213:B220"/>
    <mergeCell ref="A167:A175"/>
    <mergeCell ref="B167:B174"/>
    <mergeCell ref="A176:A184"/>
    <mergeCell ref="B176:B183"/>
    <mergeCell ref="A185:A193"/>
    <mergeCell ref="B185:B191"/>
    <mergeCell ref="A194:A202"/>
    <mergeCell ref="B194:B201"/>
    <mergeCell ref="A131:A139"/>
    <mergeCell ref="B131:B138"/>
    <mergeCell ref="A140:A148"/>
    <mergeCell ref="B140:B147"/>
    <mergeCell ref="A149:A157"/>
    <mergeCell ref="B149:B156"/>
    <mergeCell ref="A86:A94"/>
    <mergeCell ref="B86:B93"/>
    <mergeCell ref="A95:A103"/>
    <mergeCell ref="B95:B102"/>
    <mergeCell ref="A158:A166"/>
    <mergeCell ref="B158:B165"/>
    <mergeCell ref="A113:A121"/>
    <mergeCell ref="B113:B120"/>
    <mergeCell ref="A122:A130"/>
    <mergeCell ref="B122:B129"/>
    <mergeCell ref="A41:A49"/>
    <mergeCell ref="B41:B48"/>
    <mergeCell ref="A104:A112"/>
    <mergeCell ref="B104:B111"/>
    <mergeCell ref="A59:A67"/>
    <mergeCell ref="B59:B66"/>
    <mergeCell ref="A68:A76"/>
    <mergeCell ref="B68:B75"/>
    <mergeCell ref="A77:A85"/>
    <mergeCell ref="B77:B84"/>
    <mergeCell ref="A50:A58"/>
    <mergeCell ref="B50:B57"/>
    <mergeCell ref="A5:A13"/>
    <mergeCell ref="B5:B12"/>
    <mergeCell ref="A14:A22"/>
    <mergeCell ref="B14:B21"/>
    <mergeCell ref="A23:A31"/>
    <mergeCell ref="B23:B30"/>
    <mergeCell ref="A32:A40"/>
    <mergeCell ref="B32:B39"/>
    <mergeCell ref="B1:G1"/>
    <mergeCell ref="A3:A4"/>
    <mergeCell ref="B3:B4"/>
    <mergeCell ref="C3:C4"/>
    <mergeCell ref="D3:D4"/>
    <mergeCell ref="E3:G3"/>
  </mergeCells>
  <phoneticPr fontId="0" type="noConversion"/>
  <pageMargins left="0.26" right="0.17" top="0.21" bottom="0.16" header="0.21" footer="0.16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42"/>
  <sheetViews>
    <sheetView topLeftCell="A412" workbookViewId="0">
      <selection activeCell="L7" sqref="L7"/>
    </sheetView>
  </sheetViews>
  <sheetFormatPr defaultRowHeight="15"/>
  <cols>
    <col min="1" max="1" width="5.28515625" style="17" customWidth="1"/>
    <col min="2" max="2" width="28.5703125" style="15" customWidth="1"/>
    <col min="3" max="3" width="20" customWidth="1"/>
    <col min="4" max="4" width="13.42578125" customWidth="1"/>
    <col min="5" max="5" width="11.5703125" customWidth="1"/>
    <col min="6" max="6" width="11.140625" customWidth="1"/>
  </cols>
  <sheetData>
    <row r="1" spans="1:7" ht="36" customHeight="1">
      <c r="B1" s="22" t="s">
        <v>0</v>
      </c>
      <c r="C1" s="22"/>
      <c r="D1" s="22"/>
      <c r="E1" s="22"/>
      <c r="F1" s="22"/>
      <c r="G1" s="22"/>
    </row>
    <row r="2" spans="1:7" s="10" customFormat="1" ht="15.75" customHeight="1">
      <c r="A2" s="18"/>
      <c r="B2" s="12"/>
      <c r="C2" s="11" t="s">
        <v>40</v>
      </c>
      <c r="D2" s="11"/>
      <c r="E2" s="11"/>
      <c r="F2" s="11"/>
      <c r="G2" s="11"/>
    </row>
    <row r="3" spans="1:7" s="1" customFormat="1" ht="18.75" customHeight="1">
      <c r="A3" s="23" t="s">
        <v>1</v>
      </c>
      <c r="B3" s="25" t="s">
        <v>2</v>
      </c>
      <c r="C3" s="27" t="s">
        <v>3</v>
      </c>
      <c r="D3" s="27" t="s">
        <v>4</v>
      </c>
      <c r="E3" s="29" t="s">
        <v>5</v>
      </c>
      <c r="F3" s="30"/>
      <c r="G3" s="31"/>
    </row>
    <row r="4" spans="1:7" s="1" customFormat="1">
      <c r="A4" s="24"/>
      <c r="B4" s="26"/>
      <c r="C4" s="28"/>
      <c r="D4" s="28"/>
      <c r="E4" s="2" t="s">
        <v>6</v>
      </c>
      <c r="F4" s="2" t="s">
        <v>7</v>
      </c>
      <c r="G4" s="2" t="s">
        <v>8</v>
      </c>
    </row>
    <row r="5" spans="1:7">
      <c r="A5" s="32">
        <v>1</v>
      </c>
      <c r="B5" s="35" t="s">
        <v>9</v>
      </c>
      <c r="C5" s="3" t="s">
        <v>10</v>
      </c>
      <c r="D5" s="3">
        <v>40000</v>
      </c>
      <c r="E5" s="3"/>
      <c r="F5" s="3"/>
      <c r="G5" s="3">
        <v>40000</v>
      </c>
    </row>
    <row r="6" spans="1:7">
      <c r="A6" s="33"/>
      <c r="B6" s="36"/>
      <c r="C6" s="3" t="s">
        <v>11</v>
      </c>
      <c r="D6" s="3"/>
      <c r="E6" s="3"/>
      <c r="F6" s="3"/>
      <c r="G6" s="3"/>
    </row>
    <row r="7" spans="1:7">
      <c r="A7" s="33"/>
      <c r="B7" s="36"/>
      <c r="C7" s="3" t="s">
        <v>12</v>
      </c>
      <c r="D7" s="3"/>
      <c r="E7" s="3"/>
      <c r="F7" s="3"/>
      <c r="G7" s="3"/>
    </row>
    <row r="8" spans="1:7">
      <c r="A8" s="33"/>
      <c r="B8" s="36"/>
      <c r="C8" s="3" t="s">
        <v>13</v>
      </c>
      <c r="D8" s="3"/>
      <c r="E8" s="3"/>
      <c r="F8" s="3"/>
      <c r="G8" s="3"/>
    </row>
    <row r="9" spans="1:7">
      <c r="A9" s="33"/>
      <c r="B9" s="36"/>
      <c r="C9" s="3" t="s">
        <v>14</v>
      </c>
      <c r="D9" s="3"/>
      <c r="E9" s="3"/>
      <c r="F9" s="3"/>
      <c r="G9" s="3"/>
    </row>
    <row r="10" spans="1:7">
      <c r="A10" s="33"/>
      <c r="B10" s="36"/>
      <c r="C10" s="3" t="s">
        <v>36</v>
      </c>
      <c r="D10" s="3">
        <v>10003</v>
      </c>
      <c r="E10" s="3"/>
      <c r="F10" s="3"/>
      <c r="G10" s="3">
        <v>10003</v>
      </c>
    </row>
    <row r="11" spans="1:7">
      <c r="A11" s="33"/>
      <c r="B11" s="36"/>
      <c r="C11" s="3" t="s">
        <v>15</v>
      </c>
      <c r="D11" s="3">
        <v>1410</v>
      </c>
      <c r="E11" s="3"/>
      <c r="F11" s="3"/>
      <c r="G11" s="3">
        <v>1410</v>
      </c>
    </row>
    <row r="12" spans="1:7">
      <c r="A12" s="33"/>
      <c r="B12" s="37"/>
      <c r="C12" s="3" t="s">
        <v>37</v>
      </c>
      <c r="D12" s="3"/>
      <c r="E12" s="3"/>
      <c r="F12" s="3"/>
      <c r="G12" s="3"/>
    </row>
    <row r="13" spans="1:7" s="1" customFormat="1">
      <c r="A13" s="34"/>
      <c r="B13" s="13" t="s">
        <v>16</v>
      </c>
      <c r="C13" s="4"/>
      <c r="D13" s="4">
        <f>SUM(D5:D12)</f>
        <v>51413</v>
      </c>
      <c r="E13" s="4">
        <f>SUM(E5:E12)</f>
        <v>0</v>
      </c>
      <c r="F13" s="4">
        <f>SUM(F5:F12)</f>
        <v>0</v>
      </c>
      <c r="G13" s="4">
        <f>SUM(G5:G12)</f>
        <v>51413</v>
      </c>
    </row>
    <row r="14" spans="1:7">
      <c r="A14" s="32">
        <v>2</v>
      </c>
      <c r="B14" s="35" t="s">
        <v>17</v>
      </c>
      <c r="C14" s="3" t="s">
        <v>10</v>
      </c>
      <c r="D14" s="3">
        <v>20000</v>
      </c>
      <c r="E14" s="3"/>
      <c r="F14" s="3"/>
      <c r="G14" s="3">
        <v>20000</v>
      </c>
    </row>
    <row r="15" spans="1:7">
      <c r="A15" s="33"/>
      <c r="B15" s="36"/>
      <c r="C15" s="3" t="s">
        <v>11</v>
      </c>
      <c r="D15" s="3"/>
      <c r="E15" s="3"/>
      <c r="F15" s="3"/>
      <c r="G15" s="3"/>
    </row>
    <row r="16" spans="1:7">
      <c r="A16" s="33"/>
      <c r="B16" s="36"/>
      <c r="C16" s="3" t="s">
        <v>12</v>
      </c>
      <c r="D16" s="3"/>
      <c r="E16" s="3"/>
      <c r="F16" s="3"/>
      <c r="G16" s="3"/>
    </row>
    <row r="17" spans="1:7">
      <c r="A17" s="33"/>
      <c r="B17" s="36"/>
      <c r="C17" s="3" t="s">
        <v>13</v>
      </c>
      <c r="D17" s="3"/>
      <c r="E17" s="3"/>
      <c r="F17" s="3"/>
      <c r="G17" s="3"/>
    </row>
    <row r="18" spans="1:7">
      <c r="A18" s="33"/>
      <c r="B18" s="36"/>
      <c r="C18" s="3" t="s">
        <v>49</v>
      </c>
      <c r="D18" s="3">
        <v>186500</v>
      </c>
      <c r="E18" s="3">
        <v>186500</v>
      </c>
      <c r="F18" s="3"/>
      <c r="G18" s="3"/>
    </row>
    <row r="19" spans="1:7">
      <c r="A19" s="33"/>
      <c r="B19" s="36"/>
      <c r="C19" s="3" t="s">
        <v>36</v>
      </c>
      <c r="D19" s="3">
        <v>5460</v>
      </c>
      <c r="E19" s="3"/>
      <c r="F19" s="3"/>
      <c r="G19" s="3">
        <v>5460</v>
      </c>
    </row>
    <row r="20" spans="1:7">
      <c r="A20" s="33"/>
      <c r="B20" s="36"/>
      <c r="C20" s="3" t="s">
        <v>15</v>
      </c>
      <c r="D20" s="3">
        <v>8925</v>
      </c>
      <c r="E20" s="3"/>
      <c r="F20" s="3"/>
      <c r="G20" s="3">
        <v>8925</v>
      </c>
    </row>
    <row r="21" spans="1:7">
      <c r="A21" s="33"/>
      <c r="B21" s="37"/>
      <c r="C21" s="3" t="s">
        <v>37</v>
      </c>
      <c r="D21" s="3"/>
      <c r="E21" s="3"/>
      <c r="F21" s="3"/>
      <c r="G21" s="3"/>
    </row>
    <row r="22" spans="1:7" s="1" customFormat="1">
      <c r="A22" s="34"/>
      <c r="B22" s="13" t="s">
        <v>16</v>
      </c>
      <c r="C22" s="4"/>
      <c r="D22" s="4">
        <f>SUM(D14:D21)</f>
        <v>220885</v>
      </c>
      <c r="E22" s="4">
        <f>SUM(E14:E21)</f>
        <v>186500</v>
      </c>
      <c r="F22" s="4">
        <f>SUM(F14:F21)</f>
        <v>0</v>
      </c>
      <c r="G22" s="4">
        <f>SUM(G14:G21)</f>
        <v>34385</v>
      </c>
    </row>
    <row r="23" spans="1:7">
      <c r="A23" s="32">
        <v>3</v>
      </c>
      <c r="B23" s="35" t="s">
        <v>23</v>
      </c>
      <c r="C23" s="3" t="s">
        <v>10</v>
      </c>
      <c r="D23" s="3">
        <v>27000</v>
      </c>
      <c r="E23" s="3"/>
      <c r="F23" s="3"/>
      <c r="G23" s="3">
        <v>27000</v>
      </c>
    </row>
    <row r="24" spans="1:7">
      <c r="A24" s="33"/>
      <c r="B24" s="36"/>
      <c r="C24" s="3" t="s">
        <v>11</v>
      </c>
      <c r="D24" s="3">
        <v>42930</v>
      </c>
      <c r="E24" s="3"/>
      <c r="F24" s="3"/>
      <c r="G24" s="3">
        <v>42930</v>
      </c>
    </row>
    <row r="25" spans="1:7">
      <c r="A25" s="33"/>
      <c r="B25" s="36"/>
      <c r="C25" s="3" t="s">
        <v>12</v>
      </c>
      <c r="D25" s="3"/>
      <c r="E25" s="3"/>
      <c r="F25" s="3"/>
      <c r="G25" s="3"/>
    </row>
    <row r="26" spans="1:7">
      <c r="A26" s="33"/>
      <c r="B26" s="36"/>
      <c r="C26" s="3" t="s">
        <v>13</v>
      </c>
      <c r="D26" s="3"/>
      <c r="E26" s="3"/>
      <c r="F26" s="3"/>
      <c r="G26" s="3"/>
    </row>
    <row r="27" spans="1:7">
      <c r="A27" s="33"/>
      <c r="B27" s="36"/>
      <c r="C27" s="3" t="s">
        <v>50</v>
      </c>
      <c r="D27" s="3">
        <v>40000</v>
      </c>
      <c r="E27" s="3">
        <v>40000</v>
      </c>
      <c r="F27" s="3"/>
      <c r="G27" s="3"/>
    </row>
    <row r="28" spans="1:7">
      <c r="A28" s="33"/>
      <c r="B28" s="36"/>
      <c r="C28" s="3" t="s">
        <v>36</v>
      </c>
      <c r="D28" s="3">
        <v>93417</v>
      </c>
      <c r="E28" s="3"/>
      <c r="F28" s="3"/>
      <c r="G28" s="3">
        <v>93417</v>
      </c>
    </row>
    <row r="29" spans="1:7">
      <c r="A29" s="33"/>
      <c r="B29" s="36"/>
      <c r="C29" s="3" t="s">
        <v>15</v>
      </c>
      <c r="D29" s="3"/>
      <c r="E29" s="3"/>
      <c r="F29" s="3"/>
      <c r="G29" s="3"/>
    </row>
    <row r="30" spans="1:7">
      <c r="A30" s="33"/>
      <c r="B30" s="37"/>
      <c r="C30" s="3" t="s">
        <v>37</v>
      </c>
      <c r="D30" s="3"/>
      <c r="E30" s="3"/>
      <c r="F30" s="3"/>
      <c r="G30" s="3"/>
    </row>
    <row r="31" spans="1:7" s="1" customFormat="1">
      <c r="A31" s="34"/>
      <c r="B31" s="13" t="s">
        <v>16</v>
      </c>
      <c r="C31" s="4"/>
      <c r="D31" s="4">
        <f>SUM(D23:D30)</f>
        <v>203347</v>
      </c>
      <c r="E31" s="4">
        <f>SUM(E23:E30)</f>
        <v>40000</v>
      </c>
      <c r="F31" s="4">
        <f>SUM(F23:F30)</f>
        <v>0</v>
      </c>
      <c r="G31" s="4">
        <f>SUM(G23:G30)</f>
        <v>163347</v>
      </c>
    </row>
    <row r="32" spans="1:7">
      <c r="A32" s="32">
        <v>4</v>
      </c>
      <c r="B32" s="35" t="s">
        <v>18</v>
      </c>
      <c r="C32" s="3" t="s">
        <v>10</v>
      </c>
      <c r="D32" s="3">
        <v>15000</v>
      </c>
      <c r="E32" s="3"/>
      <c r="F32" s="3"/>
      <c r="G32" s="3">
        <v>15000</v>
      </c>
    </row>
    <row r="33" spans="1:7">
      <c r="A33" s="33"/>
      <c r="B33" s="36"/>
      <c r="C33" s="3" t="s">
        <v>11</v>
      </c>
      <c r="D33" s="3">
        <v>144335</v>
      </c>
      <c r="E33" s="3"/>
      <c r="F33" s="3"/>
      <c r="G33" s="3">
        <v>144335</v>
      </c>
    </row>
    <row r="34" spans="1:7">
      <c r="A34" s="33"/>
      <c r="B34" s="36"/>
      <c r="C34" s="3" t="s">
        <v>12</v>
      </c>
      <c r="D34" s="3">
        <v>14596100</v>
      </c>
      <c r="E34" s="3"/>
      <c r="F34" s="3">
        <v>11196100</v>
      </c>
      <c r="G34" s="3">
        <v>3400000</v>
      </c>
    </row>
    <row r="35" spans="1:7">
      <c r="A35" s="33"/>
      <c r="B35" s="36"/>
      <c r="C35" s="3" t="s">
        <v>13</v>
      </c>
      <c r="D35" s="3"/>
      <c r="E35" s="3"/>
      <c r="F35" s="3"/>
      <c r="G35" s="3"/>
    </row>
    <row r="36" spans="1:7">
      <c r="A36" s="33"/>
      <c r="B36" s="36"/>
      <c r="C36" s="3" t="s">
        <v>14</v>
      </c>
      <c r="D36" s="3"/>
      <c r="E36" s="3"/>
      <c r="F36" s="3"/>
      <c r="G36" s="3"/>
    </row>
    <row r="37" spans="1:7">
      <c r="A37" s="33"/>
      <c r="B37" s="36"/>
      <c r="C37" s="3" t="s">
        <v>36</v>
      </c>
      <c r="D37" s="3">
        <v>21384</v>
      </c>
      <c r="E37" s="3"/>
      <c r="F37" s="3"/>
      <c r="G37" s="3">
        <v>21384</v>
      </c>
    </row>
    <row r="38" spans="1:7">
      <c r="A38" s="33"/>
      <c r="B38" s="36"/>
      <c r="C38" s="3" t="s">
        <v>15</v>
      </c>
      <c r="D38" s="3"/>
      <c r="E38" s="3"/>
      <c r="F38" s="3"/>
      <c r="G38" s="3"/>
    </row>
    <row r="39" spans="1:7">
      <c r="A39" s="33"/>
      <c r="B39" s="37"/>
      <c r="C39" s="3" t="s">
        <v>37</v>
      </c>
      <c r="D39" s="3"/>
      <c r="E39" s="3"/>
      <c r="F39" s="3"/>
      <c r="G39" s="3"/>
    </row>
    <row r="40" spans="1:7" s="1" customFormat="1">
      <c r="A40" s="34"/>
      <c r="B40" s="13" t="s">
        <v>16</v>
      </c>
      <c r="C40" s="4"/>
      <c r="D40" s="4">
        <f>SUM(D32:D39)</f>
        <v>14776819</v>
      </c>
      <c r="E40" s="4">
        <f>SUM(E32:E39)</f>
        <v>0</v>
      </c>
      <c r="F40" s="4">
        <f>SUM(F32:F39)</f>
        <v>11196100</v>
      </c>
      <c r="G40" s="4">
        <f>SUM(G32:G39)</f>
        <v>3580719</v>
      </c>
    </row>
    <row r="41" spans="1:7">
      <c r="A41" s="32">
        <v>5</v>
      </c>
      <c r="B41" s="35" t="s">
        <v>19</v>
      </c>
      <c r="C41" s="3" t="s">
        <v>10</v>
      </c>
      <c r="D41" s="3">
        <v>25000</v>
      </c>
      <c r="E41" s="3"/>
      <c r="F41" s="3"/>
      <c r="G41" s="3">
        <v>25000</v>
      </c>
    </row>
    <row r="42" spans="1:7">
      <c r="A42" s="33"/>
      <c r="B42" s="36"/>
      <c r="C42" s="3" t="s">
        <v>11</v>
      </c>
      <c r="D42" s="3">
        <v>8300</v>
      </c>
      <c r="E42" s="3"/>
      <c r="F42" s="3"/>
      <c r="G42" s="3">
        <v>8300</v>
      </c>
    </row>
    <row r="43" spans="1:7">
      <c r="A43" s="33"/>
      <c r="B43" s="36"/>
      <c r="C43" s="3" t="s">
        <v>12</v>
      </c>
      <c r="D43" s="3"/>
      <c r="E43" s="3"/>
      <c r="F43" s="3"/>
      <c r="G43" s="3"/>
    </row>
    <row r="44" spans="1:7">
      <c r="A44" s="33"/>
      <c r="B44" s="36"/>
      <c r="C44" s="3" t="s">
        <v>13</v>
      </c>
      <c r="D44" s="3">
        <v>10862</v>
      </c>
      <c r="E44" s="3"/>
      <c r="F44" s="3"/>
      <c r="G44" s="3">
        <v>10862</v>
      </c>
    </row>
    <row r="45" spans="1:7">
      <c r="A45" s="33"/>
      <c r="B45" s="36"/>
      <c r="C45" s="3" t="s">
        <v>48</v>
      </c>
      <c r="D45" s="3">
        <v>414500</v>
      </c>
      <c r="E45" s="3">
        <v>414500</v>
      </c>
      <c r="F45" s="3"/>
      <c r="G45" s="3"/>
    </row>
    <row r="46" spans="1:7">
      <c r="A46" s="33"/>
      <c r="B46" s="36"/>
      <c r="C46" s="3" t="s">
        <v>36</v>
      </c>
      <c r="D46" s="3"/>
      <c r="E46" s="3"/>
      <c r="F46" s="3"/>
      <c r="G46" s="3"/>
    </row>
    <row r="47" spans="1:7">
      <c r="A47" s="33"/>
      <c r="B47" s="36"/>
      <c r="C47" s="3" t="s">
        <v>15</v>
      </c>
      <c r="D47" s="3"/>
      <c r="E47" s="3"/>
      <c r="F47" s="3"/>
      <c r="G47" s="3"/>
    </row>
    <row r="48" spans="1:7">
      <c r="A48" s="33"/>
      <c r="B48" s="37"/>
      <c r="C48" s="3" t="s">
        <v>37</v>
      </c>
      <c r="D48" s="3">
        <v>92030</v>
      </c>
      <c r="E48" s="3"/>
      <c r="F48" s="3"/>
      <c r="G48" s="3">
        <v>92030</v>
      </c>
    </row>
    <row r="49" spans="1:7" s="1" customFormat="1">
      <c r="A49" s="34"/>
      <c r="B49" s="13" t="s">
        <v>16</v>
      </c>
      <c r="C49" s="4"/>
      <c r="D49" s="4">
        <f>SUM(D41:D48)</f>
        <v>550692</v>
      </c>
      <c r="E49" s="4">
        <f>SUM(E41:E48)</f>
        <v>414500</v>
      </c>
      <c r="F49" s="4">
        <f>SUM(F41:F48)</f>
        <v>0</v>
      </c>
      <c r="G49" s="4">
        <f>SUM(G41:G48)</f>
        <v>136192</v>
      </c>
    </row>
    <row r="50" spans="1:7">
      <c r="A50" s="32">
        <v>6</v>
      </c>
      <c r="B50" s="35" t="s">
        <v>21</v>
      </c>
      <c r="C50" s="3" t="s">
        <v>10</v>
      </c>
      <c r="D50" s="3">
        <v>20000</v>
      </c>
      <c r="E50" s="3"/>
      <c r="F50" s="3"/>
      <c r="G50" s="3">
        <v>20000</v>
      </c>
    </row>
    <row r="51" spans="1:7">
      <c r="A51" s="33"/>
      <c r="B51" s="36"/>
      <c r="C51" s="3" t="s">
        <v>11</v>
      </c>
      <c r="D51" s="3">
        <v>99365</v>
      </c>
      <c r="E51" s="3"/>
      <c r="F51" s="3"/>
      <c r="G51" s="3">
        <v>99365</v>
      </c>
    </row>
    <row r="52" spans="1:7">
      <c r="A52" s="33"/>
      <c r="B52" s="36"/>
      <c r="C52" s="3" t="s">
        <v>12</v>
      </c>
      <c r="D52" s="3"/>
      <c r="E52" s="3"/>
      <c r="F52" s="3"/>
      <c r="G52" s="3"/>
    </row>
    <row r="53" spans="1:7">
      <c r="A53" s="33"/>
      <c r="B53" s="36"/>
      <c r="C53" s="3" t="s">
        <v>13</v>
      </c>
      <c r="D53" s="3"/>
      <c r="E53" s="3"/>
      <c r="F53" s="3"/>
      <c r="G53" s="3"/>
    </row>
    <row r="54" spans="1:7">
      <c r="A54" s="33"/>
      <c r="B54" s="36"/>
      <c r="C54" s="3" t="s">
        <v>51</v>
      </c>
      <c r="D54" s="3">
        <v>51000</v>
      </c>
      <c r="E54" s="3">
        <v>51000</v>
      </c>
      <c r="F54" s="3"/>
      <c r="G54" s="3"/>
    </row>
    <row r="55" spans="1:7">
      <c r="A55" s="33"/>
      <c r="B55" s="36"/>
      <c r="C55" s="3" t="s">
        <v>36</v>
      </c>
      <c r="D55" s="3"/>
      <c r="E55" s="3"/>
      <c r="F55" s="3"/>
      <c r="G55" s="3"/>
    </row>
    <row r="56" spans="1:7">
      <c r="A56" s="33"/>
      <c r="B56" s="36"/>
      <c r="C56" s="3" t="s">
        <v>15</v>
      </c>
      <c r="D56" s="3"/>
      <c r="E56" s="3"/>
      <c r="F56" s="3"/>
      <c r="G56" s="3"/>
    </row>
    <row r="57" spans="1:7">
      <c r="A57" s="33"/>
      <c r="B57" s="37"/>
      <c r="C57" s="3" t="s">
        <v>37</v>
      </c>
      <c r="D57" s="3"/>
      <c r="E57" s="3"/>
      <c r="F57" s="3"/>
      <c r="G57" s="3"/>
    </row>
    <row r="58" spans="1:7" s="1" customFormat="1">
      <c r="A58" s="34"/>
      <c r="B58" s="13" t="s">
        <v>16</v>
      </c>
      <c r="C58" s="4"/>
      <c r="D58" s="4">
        <f>SUM(D50:D57)</f>
        <v>170365</v>
      </c>
      <c r="E58" s="4">
        <f>SUM(E50:E57)</f>
        <v>51000</v>
      </c>
      <c r="F58" s="4">
        <f>SUM(F50:F57)</f>
        <v>0</v>
      </c>
      <c r="G58" s="4">
        <f>SUM(G50:G57)</f>
        <v>119365</v>
      </c>
    </row>
    <row r="59" spans="1:7">
      <c r="A59" s="32">
        <v>7</v>
      </c>
      <c r="B59" s="35" t="s">
        <v>22</v>
      </c>
      <c r="C59" s="3" t="s">
        <v>10</v>
      </c>
      <c r="D59" s="3">
        <v>15000</v>
      </c>
      <c r="E59" s="3"/>
      <c r="F59" s="3"/>
      <c r="G59" s="3">
        <v>15000</v>
      </c>
    </row>
    <row r="60" spans="1:7">
      <c r="A60" s="33"/>
      <c r="B60" s="36"/>
      <c r="C60" s="3" t="s">
        <v>11</v>
      </c>
      <c r="D60" s="3"/>
      <c r="E60" s="3"/>
      <c r="F60" s="3"/>
      <c r="G60" s="3"/>
    </row>
    <row r="61" spans="1:7">
      <c r="A61" s="33"/>
      <c r="B61" s="36"/>
      <c r="C61" s="3" t="s">
        <v>12</v>
      </c>
      <c r="D61" s="3">
        <v>944107.71</v>
      </c>
      <c r="E61" s="3"/>
      <c r="F61" s="3"/>
      <c r="G61" s="3">
        <v>944107.71</v>
      </c>
    </row>
    <row r="62" spans="1:7">
      <c r="A62" s="33"/>
      <c r="B62" s="36"/>
      <c r="C62" s="3" t="s">
        <v>13</v>
      </c>
      <c r="D62" s="3"/>
      <c r="E62" s="3"/>
      <c r="F62" s="3"/>
      <c r="G62" s="3"/>
    </row>
    <row r="63" spans="1:7">
      <c r="A63" s="33"/>
      <c r="B63" s="36"/>
      <c r="C63" s="3" t="s">
        <v>14</v>
      </c>
      <c r="D63" s="3"/>
      <c r="E63" s="3"/>
      <c r="F63" s="3"/>
      <c r="G63" s="3"/>
    </row>
    <row r="64" spans="1:7">
      <c r="A64" s="33"/>
      <c r="B64" s="36"/>
      <c r="C64" s="3" t="s">
        <v>36</v>
      </c>
      <c r="D64" s="3"/>
      <c r="E64" s="3"/>
      <c r="F64" s="3"/>
      <c r="G64" s="3"/>
    </row>
    <row r="65" spans="1:7">
      <c r="A65" s="33"/>
      <c r="B65" s="36"/>
      <c r="C65" s="3" t="s">
        <v>15</v>
      </c>
      <c r="D65" s="3"/>
      <c r="E65" s="3"/>
      <c r="F65" s="3"/>
      <c r="G65" s="3"/>
    </row>
    <row r="66" spans="1:7">
      <c r="A66" s="33"/>
      <c r="B66" s="37"/>
      <c r="C66" s="3" t="s">
        <v>37</v>
      </c>
      <c r="D66" s="3"/>
      <c r="E66" s="3"/>
      <c r="F66" s="3"/>
      <c r="G66" s="3"/>
    </row>
    <row r="67" spans="1:7">
      <c r="A67" s="34"/>
      <c r="B67" s="13" t="s">
        <v>16</v>
      </c>
      <c r="C67" s="3"/>
      <c r="D67" s="4">
        <f>SUM(D59:D66)</f>
        <v>959107.71</v>
      </c>
      <c r="E67" s="4">
        <f>SUM(E59:E66)</f>
        <v>0</v>
      </c>
      <c r="F67" s="4">
        <f>SUM(F59:F66)</f>
        <v>0</v>
      </c>
      <c r="G67" s="4">
        <f>SUM(G59:G66)</f>
        <v>959107.71</v>
      </c>
    </row>
    <row r="68" spans="1:7">
      <c r="A68" s="32">
        <v>8</v>
      </c>
      <c r="B68" s="35" t="s">
        <v>20</v>
      </c>
      <c r="C68" s="3" t="s">
        <v>10</v>
      </c>
      <c r="D68" s="3">
        <v>40000</v>
      </c>
      <c r="E68" s="3"/>
      <c r="F68" s="3"/>
      <c r="G68" s="3">
        <v>40000</v>
      </c>
    </row>
    <row r="69" spans="1:7">
      <c r="A69" s="33"/>
      <c r="B69" s="36"/>
      <c r="C69" s="3" t="s">
        <v>11</v>
      </c>
      <c r="D69" s="3">
        <v>116615</v>
      </c>
      <c r="E69" s="3"/>
      <c r="F69" s="3"/>
      <c r="G69" s="3">
        <v>116615</v>
      </c>
    </row>
    <row r="70" spans="1:7">
      <c r="A70" s="33"/>
      <c r="B70" s="36"/>
      <c r="C70" s="3" t="s">
        <v>12</v>
      </c>
      <c r="D70" s="3">
        <v>162654</v>
      </c>
      <c r="E70" s="3"/>
      <c r="F70" s="3"/>
      <c r="G70" s="3">
        <v>162654</v>
      </c>
    </row>
    <row r="71" spans="1:7">
      <c r="A71" s="33"/>
      <c r="B71" s="36"/>
      <c r="C71" s="3" t="s">
        <v>13</v>
      </c>
      <c r="D71" s="3"/>
      <c r="E71" s="3"/>
      <c r="F71" s="3"/>
      <c r="G71" s="3"/>
    </row>
    <row r="72" spans="1:7">
      <c r="A72" s="33"/>
      <c r="B72" s="36"/>
      <c r="C72" s="3" t="s">
        <v>53</v>
      </c>
      <c r="D72" s="3">
        <v>119940</v>
      </c>
      <c r="E72" s="3">
        <v>119940</v>
      </c>
      <c r="F72" s="3"/>
      <c r="G72" s="3"/>
    </row>
    <row r="73" spans="1:7">
      <c r="A73" s="33"/>
      <c r="B73" s="36"/>
      <c r="C73" s="3" t="s">
        <v>36</v>
      </c>
      <c r="D73" s="3">
        <v>35863</v>
      </c>
      <c r="E73" s="3"/>
      <c r="F73" s="3"/>
      <c r="G73" s="3">
        <v>35863</v>
      </c>
    </row>
    <row r="74" spans="1:7">
      <c r="A74" s="33"/>
      <c r="B74" s="36"/>
      <c r="C74" s="3" t="s">
        <v>15</v>
      </c>
      <c r="D74" s="3"/>
      <c r="E74" s="3"/>
      <c r="F74" s="3"/>
      <c r="G74" s="3"/>
    </row>
    <row r="75" spans="1:7">
      <c r="A75" s="33"/>
      <c r="B75" s="37"/>
      <c r="C75" s="3" t="s">
        <v>37</v>
      </c>
      <c r="D75" s="3"/>
      <c r="E75" s="3"/>
      <c r="F75" s="3"/>
      <c r="G75" s="3"/>
    </row>
    <row r="76" spans="1:7">
      <c r="A76" s="34"/>
      <c r="B76" s="13" t="s">
        <v>16</v>
      </c>
      <c r="C76" s="3"/>
      <c r="D76" s="4">
        <f>SUM(D68:D75)</f>
        <v>475072</v>
      </c>
      <c r="E76" s="4">
        <f>SUM(E68:E75)</f>
        <v>119940</v>
      </c>
      <c r="F76" s="4">
        <f>SUM(F68:F75)</f>
        <v>0</v>
      </c>
      <c r="G76" s="4">
        <f>SUM(G68:G75)</f>
        <v>355132</v>
      </c>
    </row>
    <row r="77" spans="1:7">
      <c r="A77" s="32">
        <v>9</v>
      </c>
      <c r="B77" s="35" t="s">
        <v>24</v>
      </c>
      <c r="C77" s="3" t="s">
        <v>10</v>
      </c>
      <c r="D77" s="3">
        <v>15000</v>
      </c>
      <c r="E77" s="3"/>
      <c r="F77" s="3"/>
      <c r="G77" s="3">
        <v>15000</v>
      </c>
    </row>
    <row r="78" spans="1:7">
      <c r="A78" s="33"/>
      <c r="B78" s="36"/>
      <c r="C78" s="3" t="s">
        <v>11</v>
      </c>
      <c r="D78" s="3"/>
      <c r="E78" s="3"/>
      <c r="F78" s="3"/>
      <c r="G78" s="3"/>
    </row>
    <row r="79" spans="1:7">
      <c r="A79" s="33"/>
      <c r="B79" s="36"/>
      <c r="C79" s="3" t="s">
        <v>12</v>
      </c>
      <c r="D79" s="3"/>
      <c r="E79" s="3"/>
      <c r="F79" s="3"/>
      <c r="G79" s="3"/>
    </row>
    <row r="80" spans="1:7">
      <c r="A80" s="33"/>
      <c r="B80" s="36"/>
      <c r="C80" s="3" t="s">
        <v>13</v>
      </c>
      <c r="D80" s="3"/>
      <c r="E80" s="3"/>
      <c r="F80" s="3"/>
      <c r="G80" s="3"/>
    </row>
    <row r="81" spans="1:7">
      <c r="A81" s="33"/>
      <c r="B81" s="36"/>
      <c r="C81" s="3" t="s">
        <v>14</v>
      </c>
      <c r="D81" s="3"/>
      <c r="E81" s="3"/>
      <c r="F81" s="3"/>
      <c r="G81" s="3"/>
    </row>
    <row r="82" spans="1:7">
      <c r="A82" s="33"/>
      <c r="B82" s="36"/>
      <c r="C82" s="3" t="s">
        <v>36</v>
      </c>
      <c r="D82" s="3"/>
      <c r="E82" s="3"/>
      <c r="F82" s="3"/>
      <c r="G82" s="3"/>
    </row>
    <row r="83" spans="1:7">
      <c r="A83" s="33"/>
      <c r="B83" s="36"/>
      <c r="C83" s="3" t="s">
        <v>15</v>
      </c>
      <c r="D83" s="3"/>
      <c r="E83" s="3"/>
      <c r="F83" s="3"/>
      <c r="G83" s="3"/>
    </row>
    <row r="84" spans="1:7">
      <c r="A84" s="33"/>
      <c r="B84" s="37"/>
      <c r="C84" s="3" t="s">
        <v>37</v>
      </c>
      <c r="D84" s="3"/>
      <c r="E84" s="3"/>
      <c r="F84" s="3"/>
      <c r="G84" s="3"/>
    </row>
    <row r="85" spans="1:7">
      <c r="A85" s="34"/>
      <c r="B85" s="13" t="s">
        <v>16</v>
      </c>
      <c r="C85" s="3"/>
      <c r="D85" s="4">
        <f>SUM(D77:D84)</f>
        <v>15000</v>
      </c>
      <c r="E85" s="4">
        <f>SUM(E77:E84)</f>
        <v>0</v>
      </c>
      <c r="F85" s="4">
        <f>SUM(F77:F84)</f>
        <v>0</v>
      </c>
      <c r="G85" s="4">
        <f>SUM(G77:G84)</f>
        <v>15000</v>
      </c>
    </row>
    <row r="86" spans="1:7">
      <c r="A86" s="32">
        <v>10</v>
      </c>
      <c r="B86" s="35" t="s">
        <v>25</v>
      </c>
      <c r="C86" s="3" t="s">
        <v>10</v>
      </c>
      <c r="D86" s="3">
        <v>10000</v>
      </c>
      <c r="E86" s="3"/>
      <c r="F86" s="3"/>
      <c r="G86" s="3">
        <v>10000</v>
      </c>
    </row>
    <row r="87" spans="1:7">
      <c r="A87" s="33"/>
      <c r="B87" s="36"/>
      <c r="C87" s="3" t="s">
        <v>11</v>
      </c>
      <c r="D87" s="3"/>
      <c r="E87" s="3"/>
      <c r="F87" s="3"/>
      <c r="G87" s="3"/>
    </row>
    <row r="88" spans="1:7">
      <c r="A88" s="33"/>
      <c r="B88" s="36"/>
      <c r="C88" s="3" t="s">
        <v>12</v>
      </c>
      <c r="D88" s="3">
        <v>72300</v>
      </c>
      <c r="E88" s="3"/>
      <c r="F88" s="3"/>
      <c r="G88" s="3">
        <v>72300</v>
      </c>
    </row>
    <row r="89" spans="1:7">
      <c r="A89" s="33"/>
      <c r="B89" s="36"/>
      <c r="C89" s="3" t="s">
        <v>13</v>
      </c>
      <c r="D89" s="3"/>
      <c r="E89" s="3"/>
      <c r="F89" s="3"/>
      <c r="G89" s="3"/>
    </row>
    <row r="90" spans="1:7">
      <c r="A90" s="33"/>
      <c r="B90" s="36"/>
      <c r="C90" s="3" t="s">
        <v>47</v>
      </c>
      <c r="D90" s="3">
        <v>33800</v>
      </c>
      <c r="E90" s="3">
        <v>33800</v>
      </c>
      <c r="F90" s="3"/>
      <c r="G90" s="3"/>
    </row>
    <row r="91" spans="1:7">
      <c r="A91" s="33"/>
      <c r="B91" s="36"/>
      <c r="C91" s="3" t="s">
        <v>36</v>
      </c>
      <c r="D91" s="3"/>
      <c r="E91" s="3"/>
      <c r="F91" s="3"/>
      <c r="G91" s="3"/>
    </row>
    <row r="92" spans="1:7">
      <c r="A92" s="33"/>
      <c r="B92" s="36"/>
      <c r="C92" s="3" t="s">
        <v>15</v>
      </c>
      <c r="D92" s="3"/>
      <c r="E92" s="3"/>
      <c r="F92" s="3"/>
      <c r="G92" s="3"/>
    </row>
    <row r="93" spans="1:7">
      <c r="A93" s="33"/>
      <c r="B93" s="37"/>
      <c r="C93" s="3" t="s">
        <v>37</v>
      </c>
      <c r="D93" s="3"/>
      <c r="E93" s="3"/>
      <c r="F93" s="3"/>
      <c r="G93" s="3"/>
    </row>
    <row r="94" spans="1:7">
      <c r="A94" s="34"/>
      <c r="B94" s="13" t="s">
        <v>16</v>
      </c>
      <c r="C94" s="3"/>
      <c r="D94" s="4">
        <f>SUM(D86:D93)</f>
        <v>116100</v>
      </c>
      <c r="E94" s="4">
        <f>SUM(E86:E93)</f>
        <v>33800</v>
      </c>
      <c r="F94" s="4">
        <f>SUM(F86:F93)</f>
        <v>0</v>
      </c>
      <c r="G94" s="4">
        <f>SUM(G86:G93)</f>
        <v>82300</v>
      </c>
    </row>
    <row r="95" spans="1:7">
      <c r="A95" s="32">
        <v>11</v>
      </c>
      <c r="B95" s="35" t="s">
        <v>26</v>
      </c>
      <c r="C95" s="3" t="s">
        <v>10</v>
      </c>
      <c r="D95" s="3">
        <v>15000</v>
      </c>
      <c r="E95" s="3"/>
      <c r="F95" s="3"/>
      <c r="G95" s="3">
        <v>15000</v>
      </c>
    </row>
    <row r="96" spans="1:7">
      <c r="A96" s="33"/>
      <c r="B96" s="36"/>
      <c r="C96" s="3" t="s">
        <v>11</v>
      </c>
      <c r="D96" s="3"/>
      <c r="E96" s="3"/>
      <c r="F96" s="3"/>
      <c r="G96" s="3"/>
    </row>
    <row r="97" spans="1:7">
      <c r="A97" s="33"/>
      <c r="B97" s="36"/>
      <c r="C97" s="3" t="s">
        <v>12</v>
      </c>
      <c r="D97" s="3"/>
      <c r="E97" s="3"/>
      <c r="F97" s="3"/>
      <c r="G97" s="3"/>
    </row>
    <row r="98" spans="1:7">
      <c r="A98" s="33"/>
      <c r="B98" s="36"/>
      <c r="C98" s="3" t="s">
        <v>13</v>
      </c>
      <c r="D98" s="3"/>
      <c r="E98" s="3"/>
      <c r="F98" s="3"/>
      <c r="G98" s="3"/>
    </row>
    <row r="99" spans="1:7">
      <c r="A99" s="33"/>
      <c r="B99" s="36"/>
      <c r="C99" s="3" t="s">
        <v>14</v>
      </c>
      <c r="D99" s="3"/>
      <c r="E99" s="3"/>
      <c r="F99" s="3"/>
      <c r="G99" s="3"/>
    </row>
    <row r="100" spans="1:7">
      <c r="A100" s="33"/>
      <c r="B100" s="36"/>
      <c r="C100" s="3" t="s">
        <v>36</v>
      </c>
      <c r="D100" s="3"/>
      <c r="E100" s="3"/>
      <c r="F100" s="3"/>
      <c r="G100" s="3"/>
    </row>
    <row r="101" spans="1:7">
      <c r="A101" s="33"/>
      <c r="B101" s="36"/>
      <c r="C101" s="3" t="s">
        <v>15</v>
      </c>
      <c r="D101" s="3"/>
      <c r="E101" s="3"/>
      <c r="F101" s="3"/>
      <c r="G101" s="3"/>
    </row>
    <row r="102" spans="1:7">
      <c r="A102" s="33"/>
      <c r="B102" s="37"/>
      <c r="C102" s="3" t="s">
        <v>37</v>
      </c>
      <c r="D102" s="3"/>
      <c r="E102" s="3"/>
      <c r="F102" s="3"/>
      <c r="G102" s="3"/>
    </row>
    <row r="103" spans="1:7">
      <c r="A103" s="34"/>
      <c r="B103" s="13" t="s">
        <v>16</v>
      </c>
      <c r="C103" s="3"/>
      <c r="D103" s="4">
        <f>SUM(D95:D102)</f>
        <v>15000</v>
      </c>
      <c r="E103" s="4">
        <f>SUM(E95:E102)</f>
        <v>0</v>
      </c>
      <c r="F103" s="4">
        <f>SUM(F95:F102)</f>
        <v>0</v>
      </c>
      <c r="G103" s="4">
        <f>SUM(G95:G102)</f>
        <v>15000</v>
      </c>
    </row>
    <row r="104" spans="1:7">
      <c r="A104" s="32">
        <v>12</v>
      </c>
      <c r="B104" s="35" t="s">
        <v>27</v>
      </c>
      <c r="C104" s="3" t="s">
        <v>10</v>
      </c>
      <c r="D104" s="3">
        <v>15000</v>
      </c>
      <c r="E104" s="3"/>
      <c r="F104" s="3"/>
      <c r="G104" s="3">
        <v>15000</v>
      </c>
    </row>
    <row r="105" spans="1:7">
      <c r="A105" s="33"/>
      <c r="B105" s="36"/>
      <c r="C105" s="3" t="s">
        <v>11</v>
      </c>
      <c r="D105" s="3"/>
      <c r="E105" s="3"/>
      <c r="F105" s="3"/>
      <c r="G105" s="3"/>
    </row>
    <row r="106" spans="1:7">
      <c r="A106" s="33"/>
      <c r="B106" s="36"/>
      <c r="C106" s="3" t="s">
        <v>12</v>
      </c>
      <c r="D106" s="3"/>
      <c r="E106" s="3"/>
      <c r="F106" s="3"/>
      <c r="G106" s="3"/>
    </row>
    <row r="107" spans="1:7">
      <c r="A107" s="33"/>
      <c r="B107" s="36"/>
      <c r="C107" s="3" t="s">
        <v>13</v>
      </c>
      <c r="D107" s="3"/>
      <c r="E107" s="3"/>
      <c r="F107" s="3"/>
      <c r="G107" s="3"/>
    </row>
    <row r="108" spans="1:7">
      <c r="A108" s="33"/>
      <c r="B108" s="36"/>
      <c r="C108" s="3" t="s">
        <v>14</v>
      </c>
      <c r="D108" s="3"/>
      <c r="E108" s="3"/>
      <c r="F108" s="3"/>
      <c r="G108" s="3"/>
    </row>
    <row r="109" spans="1:7">
      <c r="A109" s="33"/>
      <c r="B109" s="36"/>
      <c r="C109" s="3" t="s">
        <v>36</v>
      </c>
      <c r="D109" s="3">
        <v>11897</v>
      </c>
      <c r="E109" s="3"/>
      <c r="F109" s="3"/>
      <c r="G109" s="3">
        <v>11897</v>
      </c>
    </row>
    <row r="110" spans="1:7">
      <c r="A110" s="33"/>
      <c r="B110" s="36"/>
      <c r="C110" s="3" t="s">
        <v>15</v>
      </c>
      <c r="D110" s="3"/>
      <c r="E110" s="3"/>
      <c r="F110" s="3"/>
      <c r="G110" s="3"/>
    </row>
    <row r="111" spans="1:7">
      <c r="A111" s="33"/>
      <c r="B111" s="37"/>
      <c r="C111" s="3" t="s">
        <v>37</v>
      </c>
      <c r="D111" s="3"/>
      <c r="E111" s="3"/>
      <c r="F111" s="3"/>
      <c r="G111" s="3"/>
    </row>
    <row r="112" spans="1:7">
      <c r="A112" s="34"/>
      <c r="B112" s="13" t="s">
        <v>16</v>
      </c>
      <c r="C112" s="3"/>
      <c r="D112" s="4">
        <f>SUM(D104:D111)</f>
        <v>26897</v>
      </c>
      <c r="E112" s="4">
        <f>SUM(E104:E111)</f>
        <v>0</v>
      </c>
      <c r="F112" s="4">
        <f>SUM(F104:F111)</f>
        <v>0</v>
      </c>
      <c r="G112" s="4">
        <f>SUM(G104:G111)</f>
        <v>26897</v>
      </c>
    </row>
    <row r="113" spans="1:7">
      <c r="A113" s="32">
        <v>13</v>
      </c>
      <c r="B113" s="35" t="s">
        <v>28</v>
      </c>
      <c r="C113" s="3" t="s">
        <v>10</v>
      </c>
      <c r="D113" s="3">
        <v>45000</v>
      </c>
      <c r="E113" s="3"/>
      <c r="F113" s="3"/>
      <c r="G113" s="3">
        <v>45000</v>
      </c>
    </row>
    <row r="114" spans="1:7">
      <c r="A114" s="33"/>
      <c r="B114" s="36"/>
      <c r="C114" s="3" t="s">
        <v>11</v>
      </c>
      <c r="D114" s="3"/>
      <c r="E114" s="3"/>
      <c r="F114" s="3"/>
      <c r="G114" s="3"/>
    </row>
    <row r="115" spans="1:7">
      <c r="A115" s="33"/>
      <c r="B115" s="36"/>
      <c r="C115" s="3" t="s">
        <v>12</v>
      </c>
      <c r="D115" s="3"/>
      <c r="E115" s="3"/>
      <c r="F115" s="3"/>
      <c r="G115" s="3"/>
    </row>
    <row r="116" spans="1:7">
      <c r="A116" s="33"/>
      <c r="B116" s="36"/>
      <c r="C116" s="3" t="s">
        <v>13</v>
      </c>
      <c r="D116" s="3"/>
      <c r="E116" s="3"/>
      <c r="F116" s="3"/>
      <c r="G116" s="3"/>
    </row>
    <row r="117" spans="1:7">
      <c r="A117" s="33"/>
      <c r="B117" s="36"/>
      <c r="C117" s="3" t="s">
        <v>52</v>
      </c>
      <c r="D117" s="3">
        <v>197500</v>
      </c>
      <c r="E117" s="3">
        <v>197500</v>
      </c>
      <c r="F117" s="3"/>
      <c r="G117" s="3"/>
    </row>
    <row r="118" spans="1:7">
      <c r="A118" s="33"/>
      <c r="B118" s="36"/>
      <c r="C118" s="3" t="s">
        <v>36</v>
      </c>
      <c r="D118" s="3"/>
      <c r="E118" s="3"/>
      <c r="F118" s="3"/>
      <c r="G118" s="3"/>
    </row>
    <row r="119" spans="1:7">
      <c r="A119" s="33"/>
      <c r="B119" s="36"/>
      <c r="C119" s="3" t="s">
        <v>15</v>
      </c>
      <c r="D119" s="3"/>
      <c r="E119" s="3"/>
      <c r="F119" s="3"/>
      <c r="G119" s="3"/>
    </row>
    <row r="120" spans="1:7">
      <c r="A120" s="33"/>
      <c r="B120" s="37"/>
      <c r="C120" s="3" t="s">
        <v>37</v>
      </c>
      <c r="D120" s="3"/>
      <c r="E120" s="3"/>
      <c r="F120" s="3"/>
      <c r="G120" s="3"/>
    </row>
    <row r="121" spans="1:7">
      <c r="A121" s="34"/>
      <c r="B121" s="13" t="s">
        <v>16</v>
      </c>
      <c r="C121" s="3"/>
      <c r="D121" s="4">
        <f>SUM(D113:D120)</f>
        <v>242500</v>
      </c>
      <c r="E121" s="4">
        <f>SUM(E113:E120)</f>
        <v>197500</v>
      </c>
      <c r="F121" s="4">
        <f>SUM(F113:F120)</f>
        <v>0</v>
      </c>
      <c r="G121" s="4">
        <f>SUM(G113:G120)</f>
        <v>45000</v>
      </c>
    </row>
    <row r="122" spans="1:7">
      <c r="A122" s="32">
        <v>14</v>
      </c>
      <c r="B122" s="35" t="s">
        <v>29</v>
      </c>
      <c r="C122" s="3" t="s">
        <v>10</v>
      </c>
      <c r="D122" s="3">
        <v>20000</v>
      </c>
      <c r="E122" s="3"/>
      <c r="F122" s="3"/>
      <c r="G122" s="3">
        <v>20000</v>
      </c>
    </row>
    <row r="123" spans="1:7">
      <c r="A123" s="33"/>
      <c r="B123" s="36"/>
      <c r="C123" s="3" t="s">
        <v>11</v>
      </c>
      <c r="D123" s="3">
        <v>47850</v>
      </c>
      <c r="E123" s="3"/>
      <c r="F123" s="3"/>
      <c r="G123" s="3">
        <v>47850</v>
      </c>
    </row>
    <row r="124" spans="1:7">
      <c r="A124" s="33"/>
      <c r="B124" s="36"/>
      <c r="C124" s="3" t="s">
        <v>12</v>
      </c>
      <c r="D124" s="3"/>
      <c r="E124" s="3"/>
      <c r="F124" s="3"/>
      <c r="G124" s="3"/>
    </row>
    <row r="125" spans="1:7">
      <c r="A125" s="33"/>
      <c r="B125" s="36"/>
      <c r="C125" s="3" t="s">
        <v>13</v>
      </c>
      <c r="D125" s="3">
        <v>31813</v>
      </c>
      <c r="E125" s="3"/>
      <c r="F125" s="3"/>
      <c r="G125" s="3">
        <v>31813</v>
      </c>
    </row>
    <row r="126" spans="1:7">
      <c r="A126" s="33"/>
      <c r="B126" s="36"/>
      <c r="C126" s="3" t="s">
        <v>14</v>
      </c>
      <c r="D126" s="3"/>
      <c r="E126" s="3"/>
      <c r="F126" s="3"/>
      <c r="G126" s="3"/>
    </row>
    <row r="127" spans="1:7">
      <c r="A127" s="33"/>
      <c r="B127" s="36"/>
      <c r="C127" s="3" t="s">
        <v>36</v>
      </c>
      <c r="D127" s="3"/>
      <c r="E127" s="3"/>
      <c r="F127" s="3"/>
      <c r="G127" s="3"/>
    </row>
    <row r="128" spans="1:7">
      <c r="A128" s="33"/>
      <c r="B128" s="36"/>
      <c r="C128" s="3" t="s">
        <v>15</v>
      </c>
      <c r="D128" s="3">
        <v>27500</v>
      </c>
      <c r="E128" s="3"/>
      <c r="F128" s="3"/>
      <c r="G128" s="3">
        <v>27500</v>
      </c>
    </row>
    <row r="129" spans="1:7">
      <c r="A129" s="33"/>
      <c r="B129" s="37"/>
      <c r="C129" s="3" t="s">
        <v>37</v>
      </c>
      <c r="D129" s="3"/>
      <c r="E129" s="3"/>
      <c r="F129" s="3"/>
      <c r="G129" s="3"/>
    </row>
    <row r="130" spans="1:7">
      <c r="A130" s="34"/>
      <c r="B130" s="13" t="s">
        <v>16</v>
      </c>
      <c r="C130" s="3"/>
      <c r="D130" s="4">
        <f>SUM(D122:D129)</f>
        <v>127163</v>
      </c>
      <c r="E130" s="4">
        <f>SUM(E122:E129)</f>
        <v>0</v>
      </c>
      <c r="F130" s="4">
        <f>SUM(F122:F129)</f>
        <v>0</v>
      </c>
      <c r="G130" s="4">
        <f>SUM(G122:G129)</f>
        <v>127163</v>
      </c>
    </row>
    <row r="131" spans="1:7">
      <c r="A131" s="32">
        <v>15</v>
      </c>
      <c r="B131" s="35" t="s">
        <v>30</v>
      </c>
      <c r="C131" s="3" t="s">
        <v>10</v>
      </c>
      <c r="D131" s="3">
        <v>10000</v>
      </c>
      <c r="E131" s="3"/>
      <c r="F131" s="3"/>
      <c r="G131" s="3">
        <v>10000</v>
      </c>
    </row>
    <row r="132" spans="1:7">
      <c r="A132" s="33"/>
      <c r="B132" s="36"/>
      <c r="C132" s="3" t="s">
        <v>11</v>
      </c>
      <c r="D132" s="3"/>
      <c r="E132" s="3"/>
      <c r="F132" s="3"/>
      <c r="G132" s="3"/>
    </row>
    <row r="133" spans="1:7">
      <c r="A133" s="33"/>
      <c r="B133" s="36"/>
      <c r="C133" s="3" t="s">
        <v>12</v>
      </c>
      <c r="D133" s="3">
        <v>217348</v>
      </c>
      <c r="E133" s="3"/>
      <c r="F133" s="3"/>
      <c r="G133" s="3">
        <v>217348</v>
      </c>
    </row>
    <row r="134" spans="1:7">
      <c r="A134" s="33"/>
      <c r="B134" s="36"/>
      <c r="C134" s="3" t="s">
        <v>13</v>
      </c>
      <c r="D134" s="3"/>
      <c r="E134" s="3"/>
      <c r="F134" s="3"/>
      <c r="G134" s="3"/>
    </row>
    <row r="135" spans="1:7">
      <c r="A135" s="33"/>
      <c r="B135" s="36"/>
      <c r="C135" s="3" t="s">
        <v>14</v>
      </c>
      <c r="D135" s="3"/>
      <c r="E135" s="3"/>
      <c r="F135" s="3"/>
      <c r="G135" s="3"/>
    </row>
    <row r="136" spans="1:7">
      <c r="A136" s="33"/>
      <c r="B136" s="36"/>
      <c r="C136" s="3" t="s">
        <v>36</v>
      </c>
      <c r="D136" s="3"/>
      <c r="E136" s="3"/>
      <c r="F136" s="3"/>
      <c r="G136" s="3"/>
    </row>
    <row r="137" spans="1:7">
      <c r="A137" s="33"/>
      <c r="B137" s="36"/>
      <c r="C137" s="3" t="s">
        <v>15</v>
      </c>
      <c r="D137" s="3"/>
      <c r="E137" s="3"/>
      <c r="F137" s="3"/>
      <c r="G137" s="3"/>
    </row>
    <row r="138" spans="1:7">
      <c r="A138" s="33"/>
      <c r="B138" s="37"/>
      <c r="C138" s="3" t="s">
        <v>37</v>
      </c>
      <c r="D138" s="3"/>
      <c r="E138" s="3"/>
      <c r="F138" s="3"/>
      <c r="G138" s="3"/>
    </row>
    <row r="139" spans="1:7">
      <c r="A139" s="34"/>
      <c r="B139" s="13" t="s">
        <v>16</v>
      </c>
      <c r="C139" s="3"/>
      <c r="D139" s="4">
        <f>SUM(D131:D138)</f>
        <v>227348</v>
      </c>
      <c r="E139" s="4">
        <f>SUM(E131:E138)</f>
        <v>0</v>
      </c>
      <c r="F139" s="4">
        <f>SUM(F131:F138)</f>
        <v>0</v>
      </c>
      <c r="G139" s="4">
        <f>SUM(G131:G138)</f>
        <v>227348</v>
      </c>
    </row>
    <row r="140" spans="1:7">
      <c r="A140" s="32">
        <v>16</v>
      </c>
      <c r="B140" s="35" t="s">
        <v>77</v>
      </c>
      <c r="C140" s="3" t="s">
        <v>10</v>
      </c>
      <c r="D140" s="3">
        <v>10000</v>
      </c>
      <c r="E140" s="3"/>
      <c r="F140" s="3"/>
      <c r="G140" s="3">
        <v>10000</v>
      </c>
    </row>
    <row r="141" spans="1:7">
      <c r="A141" s="33"/>
      <c r="B141" s="36"/>
      <c r="C141" s="3" t="s">
        <v>11</v>
      </c>
      <c r="D141" s="3"/>
      <c r="E141" s="3"/>
      <c r="F141" s="3"/>
      <c r="G141" s="3"/>
    </row>
    <row r="142" spans="1:7">
      <c r="A142" s="33"/>
      <c r="B142" s="36"/>
      <c r="C142" s="3" t="s">
        <v>12</v>
      </c>
      <c r="D142" s="3">
        <v>13884</v>
      </c>
      <c r="E142" s="3"/>
      <c r="F142" s="3"/>
      <c r="G142" s="3">
        <v>13884</v>
      </c>
    </row>
    <row r="143" spans="1:7">
      <c r="A143" s="33"/>
      <c r="B143" s="36"/>
      <c r="C143" s="3" t="s">
        <v>13</v>
      </c>
      <c r="D143" s="3"/>
      <c r="E143" s="3"/>
      <c r="F143" s="3"/>
      <c r="G143" s="3"/>
    </row>
    <row r="144" spans="1:7">
      <c r="A144" s="33"/>
      <c r="B144" s="36"/>
      <c r="C144" s="3" t="s">
        <v>14</v>
      </c>
      <c r="D144" s="3"/>
      <c r="E144" s="3"/>
      <c r="F144" s="3"/>
      <c r="G144" s="3"/>
    </row>
    <row r="145" spans="1:7">
      <c r="A145" s="33"/>
      <c r="B145" s="36"/>
      <c r="C145" s="3" t="s">
        <v>36</v>
      </c>
      <c r="D145" s="3"/>
      <c r="E145" s="3"/>
      <c r="F145" s="3"/>
      <c r="G145" s="3"/>
    </row>
    <row r="146" spans="1:7">
      <c r="A146" s="33"/>
      <c r="B146" s="36"/>
      <c r="C146" s="3" t="s">
        <v>15</v>
      </c>
      <c r="D146" s="3"/>
      <c r="E146" s="3"/>
      <c r="F146" s="3"/>
      <c r="G146" s="3"/>
    </row>
    <row r="147" spans="1:7">
      <c r="A147" s="33"/>
      <c r="B147" s="37"/>
      <c r="C147" s="3" t="s">
        <v>37</v>
      </c>
      <c r="D147" s="3"/>
      <c r="E147" s="3"/>
      <c r="F147" s="3"/>
      <c r="G147" s="3"/>
    </row>
    <row r="148" spans="1:7">
      <c r="A148" s="34"/>
      <c r="B148" s="13" t="s">
        <v>16</v>
      </c>
      <c r="C148" s="3"/>
      <c r="D148" s="4">
        <f>SUM(D140:D147)</f>
        <v>23884</v>
      </c>
      <c r="E148" s="4">
        <f>SUM(E140:E147)</f>
        <v>0</v>
      </c>
      <c r="F148" s="4">
        <f>SUM(F140:F147)</f>
        <v>0</v>
      </c>
      <c r="G148" s="4">
        <f>SUM(G140:G147)</f>
        <v>23884</v>
      </c>
    </row>
    <row r="149" spans="1:7" ht="15" customHeight="1">
      <c r="A149" s="32">
        <v>17</v>
      </c>
      <c r="B149" s="38" t="s">
        <v>31</v>
      </c>
      <c r="C149" s="3" t="s">
        <v>10</v>
      </c>
      <c r="D149" s="3">
        <v>30000</v>
      </c>
      <c r="E149" s="3"/>
      <c r="F149" s="3">
        <v>30000</v>
      </c>
      <c r="G149" s="3"/>
    </row>
    <row r="150" spans="1:7">
      <c r="A150" s="33"/>
      <c r="B150" s="39"/>
      <c r="C150" s="3" t="s">
        <v>11</v>
      </c>
      <c r="D150" s="3">
        <v>37156</v>
      </c>
      <c r="E150" s="3"/>
      <c r="F150" s="3">
        <v>37156</v>
      </c>
      <c r="G150" s="3"/>
    </row>
    <row r="151" spans="1:7">
      <c r="A151" s="33"/>
      <c r="B151" s="39"/>
      <c r="C151" s="3" t="s">
        <v>12</v>
      </c>
      <c r="D151" s="3"/>
      <c r="E151" s="3"/>
      <c r="F151" s="3"/>
      <c r="G151" s="3"/>
    </row>
    <row r="152" spans="1:7">
      <c r="A152" s="33"/>
      <c r="B152" s="39"/>
      <c r="C152" s="3" t="s">
        <v>13</v>
      </c>
      <c r="D152" s="3">
        <v>8390</v>
      </c>
      <c r="E152" s="3"/>
      <c r="F152" s="3">
        <v>8390</v>
      </c>
      <c r="G152" s="3"/>
    </row>
    <row r="153" spans="1:7">
      <c r="A153" s="33"/>
      <c r="B153" s="39"/>
      <c r="C153" s="3" t="s">
        <v>14</v>
      </c>
      <c r="D153" s="3"/>
      <c r="E153" s="3"/>
      <c r="F153" s="3"/>
      <c r="G153" s="3"/>
    </row>
    <row r="154" spans="1:7">
      <c r="A154" s="33"/>
      <c r="B154" s="39"/>
      <c r="C154" s="3" t="s">
        <v>36</v>
      </c>
      <c r="D154" s="3">
        <v>31610</v>
      </c>
      <c r="E154" s="3"/>
      <c r="F154" s="3">
        <v>31610</v>
      </c>
      <c r="G154" s="3"/>
    </row>
    <row r="155" spans="1:7">
      <c r="A155" s="33"/>
      <c r="B155" s="39"/>
      <c r="C155" s="3" t="s">
        <v>15</v>
      </c>
      <c r="D155" s="3">
        <v>4010</v>
      </c>
      <c r="E155" s="3"/>
      <c r="F155" s="3">
        <v>4010</v>
      </c>
      <c r="G155" s="3"/>
    </row>
    <row r="156" spans="1:7">
      <c r="A156" s="33"/>
      <c r="B156" s="40"/>
      <c r="C156" s="3" t="s">
        <v>37</v>
      </c>
      <c r="D156" s="3">
        <v>530</v>
      </c>
      <c r="E156" s="3"/>
      <c r="F156" s="3">
        <v>530</v>
      </c>
      <c r="G156" s="3"/>
    </row>
    <row r="157" spans="1:7">
      <c r="A157" s="34"/>
      <c r="B157" s="13" t="s">
        <v>16</v>
      </c>
      <c r="C157" s="3"/>
      <c r="D157" s="4">
        <f>SUM(D149:D156)</f>
        <v>111696</v>
      </c>
      <c r="E157" s="4">
        <f>SUM(E149:E156)</f>
        <v>0</v>
      </c>
      <c r="F157" s="4">
        <f>SUM(F149:F156)</f>
        <v>111696</v>
      </c>
      <c r="G157" s="4">
        <f>SUM(G149:G156)</f>
        <v>0</v>
      </c>
    </row>
    <row r="158" spans="1:7">
      <c r="A158" s="32">
        <v>18</v>
      </c>
      <c r="B158" s="35" t="s">
        <v>32</v>
      </c>
      <c r="C158" s="3" t="s">
        <v>10</v>
      </c>
      <c r="D158" s="3">
        <v>10000</v>
      </c>
      <c r="E158" s="3"/>
      <c r="F158" s="3"/>
      <c r="G158" s="3">
        <v>10000</v>
      </c>
    </row>
    <row r="159" spans="1:7">
      <c r="A159" s="33"/>
      <c r="B159" s="36"/>
      <c r="C159" s="3" t="s">
        <v>11</v>
      </c>
      <c r="D159" s="3"/>
      <c r="E159" s="3"/>
      <c r="F159" s="3"/>
      <c r="G159" s="3"/>
    </row>
    <row r="160" spans="1:7">
      <c r="A160" s="33"/>
      <c r="B160" s="36"/>
      <c r="C160" s="3" t="s">
        <v>12</v>
      </c>
      <c r="D160" s="3"/>
      <c r="E160" s="3"/>
      <c r="F160" s="3"/>
      <c r="G160" s="3"/>
    </row>
    <row r="161" spans="1:7">
      <c r="A161" s="33"/>
      <c r="B161" s="36"/>
      <c r="C161" s="3" t="s">
        <v>13</v>
      </c>
      <c r="D161" s="3"/>
      <c r="E161" s="3"/>
      <c r="F161" s="3"/>
      <c r="G161" s="3"/>
    </row>
    <row r="162" spans="1:7">
      <c r="A162" s="33"/>
      <c r="B162" s="36"/>
      <c r="C162" s="3" t="s">
        <v>14</v>
      </c>
      <c r="D162" s="3"/>
      <c r="E162" s="3"/>
      <c r="F162" s="3"/>
      <c r="G162" s="3"/>
    </row>
    <row r="163" spans="1:7">
      <c r="A163" s="33"/>
      <c r="B163" s="36"/>
      <c r="C163" s="3" t="s">
        <v>36</v>
      </c>
      <c r="D163" s="3"/>
      <c r="E163" s="3"/>
      <c r="F163" s="3"/>
      <c r="G163" s="3"/>
    </row>
    <row r="164" spans="1:7">
      <c r="A164" s="33"/>
      <c r="B164" s="36"/>
      <c r="C164" s="3" t="s">
        <v>15</v>
      </c>
      <c r="D164" s="3"/>
      <c r="E164" s="3"/>
      <c r="F164" s="3"/>
      <c r="G164" s="3"/>
    </row>
    <row r="165" spans="1:7">
      <c r="A165" s="33"/>
      <c r="B165" s="37"/>
      <c r="C165" s="3" t="s">
        <v>37</v>
      </c>
      <c r="D165" s="3">
        <v>3840</v>
      </c>
      <c r="E165" s="3"/>
      <c r="F165" s="3"/>
      <c r="G165" s="3">
        <v>3840</v>
      </c>
    </row>
    <row r="166" spans="1:7">
      <c r="A166" s="34"/>
      <c r="B166" s="13" t="s">
        <v>16</v>
      </c>
      <c r="C166" s="3"/>
      <c r="D166" s="4">
        <f>SUM(D158:D165)</f>
        <v>13840</v>
      </c>
      <c r="E166" s="4">
        <f>SUM(E158:E165)</f>
        <v>0</v>
      </c>
      <c r="F166" s="4">
        <f>SUM(F158:F165)</f>
        <v>0</v>
      </c>
      <c r="G166" s="4">
        <f>SUM(G158:G165)</f>
        <v>13840</v>
      </c>
    </row>
    <row r="167" spans="1:7">
      <c r="A167" s="32">
        <v>19</v>
      </c>
      <c r="B167" s="41" t="s">
        <v>33</v>
      </c>
      <c r="C167" s="3" t="s">
        <v>10</v>
      </c>
      <c r="D167" s="3">
        <v>18000</v>
      </c>
      <c r="E167" s="3"/>
      <c r="F167" s="3"/>
      <c r="G167" s="3">
        <v>18000</v>
      </c>
    </row>
    <row r="168" spans="1:7">
      <c r="A168" s="33"/>
      <c r="B168" s="42"/>
      <c r="C168" s="3" t="s">
        <v>11</v>
      </c>
      <c r="D168" s="3"/>
      <c r="E168" s="3"/>
      <c r="F168" s="3"/>
      <c r="G168" s="3"/>
    </row>
    <row r="169" spans="1:7">
      <c r="A169" s="33"/>
      <c r="B169" s="42"/>
      <c r="C169" s="3" t="s">
        <v>12</v>
      </c>
      <c r="D169" s="3"/>
      <c r="E169" s="3"/>
      <c r="F169" s="3"/>
      <c r="G169" s="3"/>
    </row>
    <row r="170" spans="1:7">
      <c r="A170" s="33"/>
      <c r="B170" s="42"/>
      <c r="C170" s="3" t="s">
        <v>13</v>
      </c>
      <c r="D170" s="3"/>
      <c r="E170" s="3"/>
      <c r="F170" s="3"/>
      <c r="G170" s="3"/>
    </row>
    <row r="171" spans="1:7">
      <c r="A171" s="33"/>
      <c r="B171" s="42"/>
      <c r="C171" s="3" t="s">
        <v>14</v>
      </c>
      <c r="D171" s="3"/>
      <c r="E171" s="3"/>
      <c r="F171" s="3"/>
      <c r="G171" s="3"/>
    </row>
    <row r="172" spans="1:7">
      <c r="A172" s="33"/>
      <c r="B172" s="42"/>
      <c r="C172" s="3" t="s">
        <v>36</v>
      </c>
      <c r="D172" s="3"/>
      <c r="E172" s="3"/>
      <c r="F172" s="3"/>
      <c r="G172" s="3"/>
    </row>
    <row r="173" spans="1:7">
      <c r="A173" s="33"/>
      <c r="B173" s="42"/>
      <c r="C173" s="3" t="s">
        <v>15</v>
      </c>
      <c r="D173" s="3"/>
      <c r="E173" s="3"/>
      <c r="F173" s="3"/>
      <c r="G173" s="3"/>
    </row>
    <row r="174" spans="1:7">
      <c r="A174" s="33"/>
      <c r="B174" s="43"/>
      <c r="C174" s="3" t="s">
        <v>37</v>
      </c>
      <c r="D174" s="3"/>
      <c r="E174" s="3"/>
      <c r="F174" s="3"/>
      <c r="G174" s="3"/>
    </row>
    <row r="175" spans="1:7">
      <c r="A175" s="34"/>
      <c r="B175" s="13" t="s">
        <v>16</v>
      </c>
      <c r="C175" s="3"/>
      <c r="D175" s="4">
        <f>SUM(D167:D174)</f>
        <v>18000</v>
      </c>
      <c r="E175" s="4">
        <f>SUM(E167:E174)</f>
        <v>0</v>
      </c>
      <c r="F175" s="4">
        <f>SUM(F167:F174)</f>
        <v>0</v>
      </c>
      <c r="G175" s="4">
        <f>SUM(G167:G174)</f>
        <v>18000</v>
      </c>
    </row>
    <row r="176" spans="1:7">
      <c r="A176" s="32">
        <v>20</v>
      </c>
      <c r="B176" s="35" t="s">
        <v>34</v>
      </c>
      <c r="C176" s="3" t="s">
        <v>10</v>
      </c>
      <c r="D176" s="3">
        <v>10000</v>
      </c>
      <c r="E176" s="3"/>
      <c r="F176" s="3"/>
      <c r="G176" s="3">
        <v>10000</v>
      </c>
    </row>
    <row r="177" spans="1:8">
      <c r="A177" s="33"/>
      <c r="B177" s="36"/>
      <c r="C177" s="3" t="s">
        <v>11</v>
      </c>
      <c r="D177" s="3"/>
      <c r="E177" s="3"/>
      <c r="F177" s="3"/>
      <c r="G177" s="3"/>
    </row>
    <row r="178" spans="1:8">
      <c r="A178" s="33"/>
      <c r="B178" s="36"/>
      <c r="C178" s="3" t="s">
        <v>12</v>
      </c>
      <c r="D178" s="3"/>
      <c r="E178" s="3"/>
      <c r="F178" s="3"/>
      <c r="G178" s="3"/>
    </row>
    <row r="179" spans="1:8">
      <c r="A179" s="33"/>
      <c r="B179" s="36"/>
      <c r="C179" s="3" t="s">
        <v>13</v>
      </c>
      <c r="D179" s="3"/>
      <c r="E179" s="3"/>
      <c r="F179" s="3"/>
      <c r="G179" s="3"/>
    </row>
    <row r="180" spans="1:8">
      <c r="A180" s="33"/>
      <c r="B180" s="36"/>
      <c r="C180" s="3" t="s">
        <v>14</v>
      </c>
      <c r="D180" s="3"/>
      <c r="E180" s="3"/>
      <c r="F180" s="3"/>
      <c r="G180" s="3"/>
    </row>
    <row r="181" spans="1:8">
      <c r="A181" s="33"/>
      <c r="B181" s="36"/>
      <c r="C181" s="3" t="s">
        <v>36</v>
      </c>
      <c r="D181" s="3"/>
      <c r="E181" s="3"/>
      <c r="F181" s="3"/>
      <c r="G181" s="3"/>
    </row>
    <row r="182" spans="1:8">
      <c r="A182" s="33"/>
      <c r="B182" s="36"/>
      <c r="C182" s="3" t="s">
        <v>15</v>
      </c>
      <c r="D182" s="3">
        <v>320</v>
      </c>
      <c r="E182" s="3"/>
      <c r="F182" s="3"/>
      <c r="G182" s="3">
        <v>320</v>
      </c>
    </row>
    <row r="183" spans="1:8">
      <c r="A183" s="33"/>
      <c r="B183" s="37"/>
      <c r="C183" s="3" t="s">
        <v>37</v>
      </c>
      <c r="D183" s="3">
        <v>5297</v>
      </c>
      <c r="E183" s="3"/>
      <c r="F183" s="3"/>
      <c r="G183" s="3">
        <v>5297</v>
      </c>
    </row>
    <row r="184" spans="1:8">
      <c r="A184" s="34"/>
      <c r="B184" s="13" t="s">
        <v>16</v>
      </c>
      <c r="C184" s="3"/>
      <c r="D184" s="4">
        <f>SUM(D176:D183)</f>
        <v>15617</v>
      </c>
      <c r="E184" s="4">
        <f>SUM(E176:E183)</f>
        <v>0</v>
      </c>
      <c r="F184" s="4">
        <f>SUM(F176:F183)</f>
        <v>0</v>
      </c>
      <c r="G184" s="4">
        <f>SUM(G176:G183)</f>
        <v>15617</v>
      </c>
      <c r="H184" s="9"/>
    </row>
    <row r="185" spans="1:8">
      <c r="A185" s="32">
        <v>21</v>
      </c>
      <c r="B185" s="35" t="s">
        <v>35</v>
      </c>
      <c r="C185" s="3" t="s">
        <v>10</v>
      </c>
      <c r="D185" s="3">
        <v>20000</v>
      </c>
      <c r="E185" s="3"/>
      <c r="F185" s="3"/>
      <c r="G185" s="3">
        <v>20000</v>
      </c>
    </row>
    <row r="186" spans="1:8">
      <c r="A186" s="33"/>
      <c r="B186" s="36"/>
      <c r="C186" s="3" t="s">
        <v>11</v>
      </c>
      <c r="D186" s="3"/>
      <c r="E186" s="3"/>
      <c r="F186" s="3"/>
      <c r="G186" s="3"/>
    </row>
    <row r="187" spans="1:8">
      <c r="A187" s="33"/>
      <c r="B187" s="36"/>
      <c r="C187" s="3" t="s">
        <v>12</v>
      </c>
      <c r="D187" s="3">
        <v>10741</v>
      </c>
      <c r="E187" s="3"/>
      <c r="F187" s="3"/>
      <c r="G187" s="3">
        <v>10741</v>
      </c>
    </row>
    <row r="188" spans="1:8">
      <c r="A188" s="33"/>
      <c r="B188" s="36"/>
      <c r="C188" s="3" t="s">
        <v>13</v>
      </c>
      <c r="D188" s="3"/>
      <c r="E188" s="3"/>
      <c r="F188" s="3"/>
      <c r="G188" s="3"/>
    </row>
    <row r="189" spans="1:8">
      <c r="A189" s="33"/>
      <c r="B189" s="36"/>
      <c r="C189" s="3" t="s">
        <v>14</v>
      </c>
      <c r="D189" s="3"/>
      <c r="E189" s="3"/>
      <c r="F189" s="3"/>
      <c r="G189" s="3"/>
    </row>
    <row r="190" spans="1:8">
      <c r="A190" s="33"/>
      <c r="B190" s="36"/>
      <c r="C190" s="3" t="s">
        <v>36</v>
      </c>
      <c r="D190" s="3"/>
      <c r="E190" s="3"/>
      <c r="F190" s="3"/>
      <c r="G190" s="3"/>
    </row>
    <row r="191" spans="1:8">
      <c r="A191" s="33"/>
      <c r="B191" s="37"/>
      <c r="C191" s="3" t="s">
        <v>15</v>
      </c>
      <c r="D191" s="3"/>
      <c r="E191" s="3"/>
      <c r="F191" s="3"/>
      <c r="G191" s="3"/>
    </row>
    <row r="192" spans="1:8">
      <c r="A192" s="33"/>
      <c r="B192" s="13"/>
      <c r="C192" s="3" t="s">
        <v>37</v>
      </c>
      <c r="D192" s="3"/>
      <c r="E192" s="3"/>
      <c r="F192" s="3"/>
      <c r="G192" s="3"/>
    </row>
    <row r="193" spans="1:7">
      <c r="A193" s="34"/>
      <c r="B193" s="13" t="s">
        <v>16</v>
      </c>
      <c r="C193" s="3"/>
      <c r="D193" s="4">
        <f>SUM(D185:D192)</f>
        <v>30741</v>
      </c>
      <c r="E193" s="4">
        <f>SUM(E185:E192)</f>
        <v>0</v>
      </c>
      <c r="F193" s="4">
        <f>SUM(F185:F192)</f>
        <v>0</v>
      </c>
      <c r="G193" s="4">
        <f>SUM(G185:G192)</f>
        <v>30741</v>
      </c>
    </row>
    <row r="194" spans="1:7">
      <c r="A194" s="32"/>
      <c r="B194" s="35" t="s">
        <v>38</v>
      </c>
      <c r="C194" s="3" t="s">
        <v>10</v>
      </c>
      <c r="D194" s="3">
        <f>D5+D14++D32+D23+D41+D50+D59+D68+D77+D86+D95+D104+D113+D122+D131+D140+D149+D158+D167+D176+D185</f>
        <v>430000</v>
      </c>
      <c r="E194" s="3">
        <f>E5+E14++E32+E23+E41+E50+E59+E68+E77+E86+E95+E104+E113+E122+E131+E140+E149+E158+E167+E176+E185</f>
        <v>0</v>
      </c>
      <c r="F194" s="3">
        <f>F5+F14++F32+F23+F41+F50+F59+F68+F77+F86+F95+F104+F113+F122+F131+F140+F149+F158+F167+F176+F185</f>
        <v>30000</v>
      </c>
      <c r="G194" s="3">
        <f>G5+G14++G32+G23+G41+G50+G59+G68+G77+G86+G95+G104+G113+G122+G131+G140+G149+G158+G167+G176+G185</f>
        <v>400000</v>
      </c>
    </row>
    <row r="195" spans="1:7">
      <c r="A195" s="33"/>
      <c r="B195" s="36"/>
      <c r="C195" s="3" t="s">
        <v>11</v>
      </c>
      <c r="D195" s="3">
        <f t="shared" ref="D195:G202" si="0">D6+D15++D33+D24+D42+D51+D60+D69+D78+D87+D96+D105+D114+D123+D132+D141+D150+D159+D168+D177+D186</f>
        <v>496551</v>
      </c>
      <c r="E195" s="3">
        <f t="shared" si="0"/>
        <v>0</v>
      </c>
      <c r="F195" s="3">
        <f t="shared" si="0"/>
        <v>37156</v>
      </c>
      <c r="G195" s="3">
        <f t="shared" si="0"/>
        <v>459395</v>
      </c>
    </row>
    <row r="196" spans="1:7">
      <c r="A196" s="33"/>
      <c r="B196" s="36"/>
      <c r="C196" s="3" t="s">
        <v>12</v>
      </c>
      <c r="D196" s="3">
        <f t="shared" si="0"/>
        <v>16017134.710000001</v>
      </c>
      <c r="E196" s="3">
        <f t="shared" si="0"/>
        <v>0</v>
      </c>
      <c r="F196" s="3">
        <f t="shared" si="0"/>
        <v>11196100</v>
      </c>
      <c r="G196" s="3">
        <f t="shared" si="0"/>
        <v>4821034.71</v>
      </c>
    </row>
    <row r="197" spans="1:7">
      <c r="A197" s="33"/>
      <c r="B197" s="36"/>
      <c r="C197" s="3" t="s">
        <v>13</v>
      </c>
      <c r="D197" s="3">
        <f t="shared" si="0"/>
        <v>51065</v>
      </c>
      <c r="E197" s="3">
        <f t="shared" si="0"/>
        <v>0</v>
      </c>
      <c r="F197" s="3">
        <f t="shared" si="0"/>
        <v>8390</v>
      </c>
      <c r="G197" s="3">
        <f t="shared" si="0"/>
        <v>42675</v>
      </c>
    </row>
    <row r="198" spans="1:7">
      <c r="A198" s="33"/>
      <c r="B198" s="36"/>
      <c r="C198" s="3" t="s">
        <v>14</v>
      </c>
      <c r="D198" s="3">
        <f t="shared" si="0"/>
        <v>1043240</v>
      </c>
      <c r="E198" s="3">
        <f t="shared" si="0"/>
        <v>1043240</v>
      </c>
      <c r="F198" s="3">
        <f t="shared" si="0"/>
        <v>0</v>
      </c>
      <c r="G198" s="3">
        <f t="shared" si="0"/>
        <v>0</v>
      </c>
    </row>
    <row r="199" spans="1:7">
      <c r="A199" s="33"/>
      <c r="B199" s="36"/>
      <c r="C199" s="3" t="s">
        <v>36</v>
      </c>
      <c r="D199" s="3">
        <f t="shared" si="0"/>
        <v>209634</v>
      </c>
      <c r="E199" s="3">
        <f t="shared" si="0"/>
        <v>0</v>
      </c>
      <c r="F199" s="3">
        <f t="shared" si="0"/>
        <v>31610</v>
      </c>
      <c r="G199" s="3">
        <f t="shared" si="0"/>
        <v>178024</v>
      </c>
    </row>
    <row r="200" spans="1:7">
      <c r="A200" s="33"/>
      <c r="B200" s="36"/>
      <c r="C200" s="3" t="s">
        <v>15</v>
      </c>
      <c r="D200" s="3">
        <f t="shared" si="0"/>
        <v>42165</v>
      </c>
      <c r="E200" s="3">
        <f t="shared" si="0"/>
        <v>0</v>
      </c>
      <c r="F200" s="3">
        <f t="shared" si="0"/>
        <v>4010</v>
      </c>
      <c r="G200" s="3">
        <f t="shared" si="0"/>
        <v>38155</v>
      </c>
    </row>
    <row r="201" spans="1:7">
      <c r="A201" s="33"/>
      <c r="B201" s="37"/>
      <c r="C201" s="3" t="s">
        <v>37</v>
      </c>
      <c r="D201" s="3">
        <f t="shared" si="0"/>
        <v>101697</v>
      </c>
      <c r="E201" s="3">
        <f t="shared" si="0"/>
        <v>0</v>
      </c>
      <c r="F201" s="3">
        <f t="shared" si="0"/>
        <v>530</v>
      </c>
      <c r="G201" s="3">
        <f t="shared" si="0"/>
        <v>101167</v>
      </c>
    </row>
    <row r="202" spans="1:7">
      <c r="A202" s="34"/>
      <c r="B202" s="13" t="s">
        <v>38</v>
      </c>
      <c r="C202" s="3"/>
      <c r="D202" s="4">
        <f t="shared" si="0"/>
        <v>18391486.710000001</v>
      </c>
      <c r="E202" s="4">
        <f t="shared" si="0"/>
        <v>1043240</v>
      </c>
      <c r="F202" s="4">
        <f t="shared" si="0"/>
        <v>11307796</v>
      </c>
      <c r="G202" s="4">
        <f t="shared" si="0"/>
        <v>6040450.71</v>
      </c>
    </row>
    <row r="203" spans="1:7" ht="15.75">
      <c r="A203" s="19"/>
      <c r="B203" s="14"/>
      <c r="C203" s="5" t="s">
        <v>41</v>
      </c>
      <c r="D203" s="7"/>
      <c r="E203" s="7"/>
      <c r="F203" s="7"/>
      <c r="G203" s="7"/>
    </row>
    <row r="204" spans="1:7">
      <c r="A204" s="32">
        <v>1</v>
      </c>
      <c r="B204" s="35" t="s">
        <v>42</v>
      </c>
      <c r="C204" s="3" t="s">
        <v>10</v>
      </c>
      <c r="D204" s="3">
        <v>36000</v>
      </c>
      <c r="E204" s="3"/>
      <c r="F204" s="3"/>
      <c r="G204" s="3">
        <v>36000</v>
      </c>
    </row>
    <row r="205" spans="1:7">
      <c r="A205" s="33"/>
      <c r="B205" s="36"/>
      <c r="C205" s="3" t="s">
        <v>11</v>
      </c>
      <c r="D205" s="3"/>
      <c r="E205" s="3"/>
      <c r="F205" s="3"/>
      <c r="G205" s="3"/>
    </row>
    <row r="206" spans="1:7">
      <c r="A206" s="33"/>
      <c r="B206" s="36"/>
      <c r="C206" s="3" t="s">
        <v>12</v>
      </c>
      <c r="D206" s="3"/>
      <c r="E206" s="3"/>
      <c r="F206" s="3"/>
      <c r="G206" s="3"/>
    </row>
    <row r="207" spans="1:7">
      <c r="A207" s="33"/>
      <c r="B207" s="36"/>
      <c r="C207" s="3" t="s">
        <v>13</v>
      </c>
      <c r="D207" s="3"/>
      <c r="E207" s="3"/>
      <c r="F207" s="3"/>
      <c r="G207" s="3"/>
    </row>
    <row r="208" spans="1:7">
      <c r="A208" s="33"/>
      <c r="B208" s="36"/>
      <c r="C208" s="3" t="s">
        <v>14</v>
      </c>
      <c r="D208" s="3"/>
      <c r="E208" s="3"/>
      <c r="F208" s="3"/>
      <c r="G208" s="3"/>
    </row>
    <row r="209" spans="1:7">
      <c r="A209" s="33"/>
      <c r="B209" s="36"/>
      <c r="C209" s="3" t="s">
        <v>36</v>
      </c>
      <c r="D209" s="3">
        <v>7790</v>
      </c>
      <c r="E209" s="3"/>
      <c r="F209" s="3"/>
      <c r="G209" s="3">
        <v>7790</v>
      </c>
    </row>
    <row r="210" spans="1:7">
      <c r="A210" s="33"/>
      <c r="B210" s="36"/>
      <c r="C210" s="3" t="s">
        <v>15</v>
      </c>
      <c r="D210" s="3"/>
      <c r="E210" s="3"/>
      <c r="F210" s="3"/>
      <c r="G210" s="3"/>
    </row>
    <row r="211" spans="1:7">
      <c r="A211" s="33"/>
      <c r="B211" s="37"/>
      <c r="C211" s="3" t="s">
        <v>37</v>
      </c>
      <c r="D211" s="3"/>
      <c r="E211" s="3"/>
      <c r="F211" s="3"/>
      <c r="G211" s="3"/>
    </row>
    <row r="212" spans="1:7">
      <c r="A212" s="34"/>
      <c r="B212" s="13" t="s">
        <v>16</v>
      </c>
      <c r="C212" s="3"/>
      <c r="D212" s="4">
        <f>SUM(D204:D211)</f>
        <v>43790</v>
      </c>
      <c r="E212" s="4">
        <f>SUM(E204:E211)</f>
        <v>0</v>
      </c>
      <c r="F212" s="4">
        <f>SUM(F204:F211)</f>
        <v>0</v>
      </c>
      <c r="G212" s="4">
        <f>SUM(G204:G211)</f>
        <v>43790</v>
      </c>
    </row>
    <row r="213" spans="1:7">
      <c r="A213" s="32">
        <v>2</v>
      </c>
      <c r="B213" s="35" t="s">
        <v>43</v>
      </c>
      <c r="C213" s="3" t="s">
        <v>10</v>
      </c>
      <c r="D213" s="3">
        <v>11000</v>
      </c>
      <c r="E213" s="3"/>
      <c r="F213" s="3"/>
      <c r="G213" s="3">
        <v>11000</v>
      </c>
    </row>
    <row r="214" spans="1:7">
      <c r="A214" s="33"/>
      <c r="B214" s="36"/>
      <c r="C214" s="3" t="s">
        <v>11</v>
      </c>
      <c r="D214" s="3"/>
      <c r="E214" s="3"/>
      <c r="F214" s="3"/>
      <c r="G214" s="3"/>
    </row>
    <row r="215" spans="1:7">
      <c r="A215" s="33"/>
      <c r="B215" s="36"/>
      <c r="C215" s="3" t="s">
        <v>12</v>
      </c>
      <c r="D215" s="3"/>
      <c r="E215" s="3"/>
      <c r="F215" s="3"/>
      <c r="G215" s="3"/>
    </row>
    <row r="216" spans="1:7">
      <c r="A216" s="33"/>
      <c r="B216" s="36"/>
      <c r="C216" s="3" t="s">
        <v>13</v>
      </c>
      <c r="D216" s="3"/>
      <c r="E216" s="3"/>
      <c r="F216" s="3"/>
      <c r="G216" s="3"/>
    </row>
    <row r="217" spans="1:7">
      <c r="A217" s="33"/>
      <c r="B217" s="36"/>
      <c r="C217" s="3" t="s">
        <v>14</v>
      </c>
      <c r="D217" s="3"/>
      <c r="E217" s="3"/>
      <c r="F217" s="3"/>
      <c r="G217" s="3"/>
    </row>
    <row r="218" spans="1:7">
      <c r="A218" s="33"/>
      <c r="B218" s="36"/>
      <c r="C218" s="3" t="s">
        <v>36</v>
      </c>
      <c r="D218" s="3"/>
      <c r="E218" s="3"/>
      <c r="F218" s="3"/>
      <c r="G218" s="3"/>
    </row>
    <row r="219" spans="1:7">
      <c r="A219" s="33"/>
      <c r="B219" s="36"/>
      <c r="C219" s="3" t="s">
        <v>15</v>
      </c>
      <c r="D219" s="3"/>
      <c r="E219" s="3"/>
      <c r="F219" s="3"/>
      <c r="G219" s="3"/>
    </row>
    <row r="220" spans="1:7">
      <c r="A220" s="33"/>
      <c r="B220" s="37"/>
      <c r="C220" s="3" t="s">
        <v>37</v>
      </c>
      <c r="D220" s="3"/>
      <c r="E220" s="3"/>
      <c r="F220" s="3"/>
      <c r="G220" s="3"/>
    </row>
    <row r="221" spans="1:7">
      <c r="A221" s="34"/>
      <c r="B221" s="13" t="s">
        <v>16</v>
      </c>
      <c r="C221" s="3"/>
      <c r="D221" s="4">
        <f>SUM(D213:D220)</f>
        <v>11000</v>
      </c>
      <c r="E221" s="4">
        <f>SUM(E213:E220)</f>
        <v>0</v>
      </c>
      <c r="F221" s="4">
        <f>SUM(F213:F220)</f>
        <v>0</v>
      </c>
      <c r="G221" s="4">
        <f>SUM(G213:G220)</f>
        <v>11000</v>
      </c>
    </row>
    <row r="222" spans="1:7">
      <c r="A222" s="32">
        <v>3</v>
      </c>
      <c r="B222" s="35" t="s">
        <v>44</v>
      </c>
      <c r="C222" s="3" t="s">
        <v>10</v>
      </c>
      <c r="D222" s="3">
        <v>9000</v>
      </c>
      <c r="E222" s="3"/>
      <c r="F222" s="3"/>
      <c r="G222" s="3">
        <v>9000</v>
      </c>
    </row>
    <row r="223" spans="1:7">
      <c r="A223" s="33"/>
      <c r="B223" s="36"/>
      <c r="C223" s="3" t="s">
        <v>11</v>
      </c>
      <c r="D223" s="3"/>
      <c r="E223" s="3"/>
      <c r="F223" s="3"/>
      <c r="G223" s="3"/>
    </row>
    <row r="224" spans="1:7">
      <c r="A224" s="33"/>
      <c r="B224" s="36"/>
      <c r="C224" s="3" t="s">
        <v>12</v>
      </c>
      <c r="D224" s="3"/>
      <c r="E224" s="3"/>
      <c r="F224" s="3"/>
      <c r="G224" s="3"/>
    </row>
    <row r="225" spans="1:7">
      <c r="A225" s="33"/>
      <c r="B225" s="36"/>
      <c r="C225" s="3" t="s">
        <v>13</v>
      </c>
      <c r="D225" s="3"/>
      <c r="E225" s="3"/>
      <c r="F225" s="3"/>
      <c r="G225" s="3"/>
    </row>
    <row r="226" spans="1:7">
      <c r="A226" s="33"/>
      <c r="B226" s="36"/>
      <c r="C226" s="3" t="s">
        <v>14</v>
      </c>
      <c r="D226" s="3"/>
      <c r="E226" s="3"/>
      <c r="F226" s="3"/>
      <c r="G226" s="3"/>
    </row>
    <row r="227" spans="1:7">
      <c r="A227" s="33"/>
      <c r="B227" s="36"/>
      <c r="C227" s="3" t="s">
        <v>36</v>
      </c>
      <c r="D227" s="3">
        <v>1400</v>
      </c>
      <c r="E227" s="3"/>
      <c r="F227" s="3"/>
      <c r="G227" s="3">
        <v>1400</v>
      </c>
    </row>
    <row r="228" spans="1:7">
      <c r="A228" s="33"/>
      <c r="B228" s="36"/>
      <c r="C228" s="3" t="s">
        <v>15</v>
      </c>
      <c r="D228" s="3"/>
      <c r="E228" s="3"/>
      <c r="F228" s="3"/>
      <c r="G228" s="3"/>
    </row>
    <row r="229" spans="1:7">
      <c r="A229" s="33"/>
      <c r="B229" s="37"/>
      <c r="C229" s="3" t="s">
        <v>37</v>
      </c>
      <c r="D229" s="3"/>
      <c r="E229" s="3"/>
      <c r="F229" s="3"/>
      <c r="G229" s="3"/>
    </row>
    <row r="230" spans="1:7">
      <c r="A230" s="34"/>
      <c r="B230" s="13" t="s">
        <v>16</v>
      </c>
      <c r="C230" s="3"/>
      <c r="D230" s="4">
        <f>SUM(D222:D229)</f>
        <v>10400</v>
      </c>
      <c r="E230" s="4">
        <f>SUM(E222:E229)</f>
        <v>0</v>
      </c>
      <c r="F230" s="4">
        <f>SUM(F222:F229)</f>
        <v>0</v>
      </c>
      <c r="G230" s="4">
        <f>SUM(G222:G229)</f>
        <v>10400</v>
      </c>
    </row>
    <row r="231" spans="1:7">
      <c r="A231" s="32"/>
      <c r="B231" s="35" t="s">
        <v>39</v>
      </c>
      <c r="C231" s="3" t="s">
        <v>10</v>
      </c>
      <c r="D231" s="3">
        <f>D204+D213+D222</f>
        <v>56000</v>
      </c>
      <c r="E231" s="3">
        <f>E204+E213+E222</f>
        <v>0</v>
      </c>
      <c r="F231" s="3">
        <f>F204+F213+F222</f>
        <v>0</v>
      </c>
      <c r="G231" s="3">
        <f>G204+G213+G222</f>
        <v>56000</v>
      </c>
    </row>
    <row r="232" spans="1:7">
      <c r="A232" s="33"/>
      <c r="B232" s="36"/>
      <c r="C232" s="3" t="s">
        <v>11</v>
      </c>
      <c r="D232" s="3">
        <f t="shared" ref="D232:F239" si="1">D205+D214+D223</f>
        <v>0</v>
      </c>
      <c r="E232" s="3">
        <f t="shared" si="1"/>
        <v>0</v>
      </c>
      <c r="F232" s="3">
        <f t="shared" si="1"/>
        <v>0</v>
      </c>
      <c r="G232" s="3">
        <f t="shared" ref="G232:G239" si="2">G205+G214+G223</f>
        <v>0</v>
      </c>
    </row>
    <row r="233" spans="1:7">
      <c r="A233" s="33"/>
      <c r="B233" s="36"/>
      <c r="C233" s="3" t="s">
        <v>12</v>
      </c>
      <c r="D233" s="3">
        <f t="shared" si="1"/>
        <v>0</v>
      </c>
      <c r="E233" s="3">
        <f t="shared" si="1"/>
        <v>0</v>
      </c>
      <c r="F233" s="3">
        <f t="shared" si="1"/>
        <v>0</v>
      </c>
      <c r="G233" s="3">
        <f t="shared" si="2"/>
        <v>0</v>
      </c>
    </row>
    <row r="234" spans="1:7">
      <c r="A234" s="33"/>
      <c r="B234" s="36"/>
      <c r="C234" s="3" t="s">
        <v>13</v>
      </c>
      <c r="D234" s="3">
        <f t="shared" si="1"/>
        <v>0</v>
      </c>
      <c r="E234" s="3">
        <f t="shared" si="1"/>
        <v>0</v>
      </c>
      <c r="F234" s="3">
        <f t="shared" si="1"/>
        <v>0</v>
      </c>
      <c r="G234" s="3">
        <f t="shared" si="2"/>
        <v>0</v>
      </c>
    </row>
    <row r="235" spans="1:7">
      <c r="A235" s="33"/>
      <c r="B235" s="36"/>
      <c r="C235" s="3" t="s">
        <v>14</v>
      </c>
      <c r="D235" s="3">
        <f t="shared" si="1"/>
        <v>0</v>
      </c>
      <c r="E235" s="3">
        <f t="shared" si="1"/>
        <v>0</v>
      </c>
      <c r="F235" s="3">
        <f t="shared" si="1"/>
        <v>0</v>
      </c>
      <c r="G235" s="3">
        <f t="shared" si="2"/>
        <v>0</v>
      </c>
    </row>
    <row r="236" spans="1:7">
      <c r="A236" s="33"/>
      <c r="B236" s="36"/>
      <c r="C236" s="3" t="s">
        <v>36</v>
      </c>
      <c r="D236" s="3">
        <f t="shared" si="1"/>
        <v>9190</v>
      </c>
      <c r="E236" s="3">
        <f t="shared" si="1"/>
        <v>0</v>
      </c>
      <c r="F236" s="3">
        <f t="shared" si="1"/>
        <v>0</v>
      </c>
      <c r="G236" s="3">
        <f t="shared" si="2"/>
        <v>9190</v>
      </c>
    </row>
    <row r="237" spans="1:7">
      <c r="A237" s="33"/>
      <c r="B237" s="36"/>
      <c r="C237" s="3" t="s">
        <v>15</v>
      </c>
      <c r="D237" s="3">
        <f t="shared" si="1"/>
        <v>0</v>
      </c>
      <c r="E237" s="3">
        <f t="shared" si="1"/>
        <v>0</v>
      </c>
      <c r="F237" s="3">
        <f t="shared" si="1"/>
        <v>0</v>
      </c>
      <c r="G237" s="3">
        <f t="shared" si="2"/>
        <v>0</v>
      </c>
    </row>
    <row r="238" spans="1:7">
      <c r="A238" s="33"/>
      <c r="B238" s="37"/>
      <c r="C238" s="3" t="s">
        <v>37</v>
      </c>
      <c r="D238" s="3">
        <f t="shared" si="1"/>
        <v>0</v>
      </c>
      <c r="E238" s="3">
        <f t="shared" si="1"/>
        <v>0</v>
      </c>
      <c r="F238" s="3">
        <f t="shared" si="1"/>
        <v>0</v>
      </c>
      <c r="G238" s="3">
        <f t="shared" si="2"/>
        <v>0</v>
      </c>
    </row>
    <row r="239" spans="1:7">
      <c r="A239" s="34"/>
      <c r="B239" s="13" t="s">
        <v>39</v>
      </c>
      <c r="C239" s="3"/>
      <c r="D239" s="4">
        <f t="shared" si="1"/>
        <v>65190</v>
      </c>
      <c r="E239" s="4">
        <f t="shared" si="1"/>
        <v>0</v>
      </c>
      <c r="F239" s="4">
        <f t="shared" si="1"/>
        <v>0</v>
      </c>
      <c r="G239" s="4">
        <f t="shared" si="2"/>
        <v>65190</v>
      </c>
    </row>
    <row r="240" spans="1:7" ht="15.75">
      <c r="A240" s="19"/>
      <c r="B240" s="14"/>
      <c r="C240" s="5" t="s">
        <v>45</v>
      </c>
      <c r="D240" s="7"/>
      <c r="E240" s="7"/>
      <c r="F240" s="7"/>
      <c r="G240" s="7"/>
    </row>
    <row r="241" spans="1:7">
      <c r="A241" s="44" t="s">
        <v>1</v>
      </c>
      <c r="B241" s="35" t="s">
        <v>2</v>
      </c>
      <c r="C241" s="46" t="s">
        <v>3</v>
      </c>
      <c r="D241" s="46" t="s">
        <v>4</v>
      </c>
      <c r="E241" s="48" t="s">
        <v>5</v>
      </c>
      <c r="F241" s="49"/>
      <c r="G241" s="50"/>
    </row>
    <row r="242" spans="1:7">
      <c r="A242" s="45"/>
      <c r="B242" s="37"/>
      <c r="C242" s="47"/>
      <c r="D242" s="47"/>
      <c r="E242" s="8" t="s">
        <v>6</v>
      </c>
      <c r="F242" s="8" t="s">
        <v>7</v>
      </c>
      <c r="G242" s="8" t="s">
        <v>8</v>
      </c>
    </row>
    <row r="243" spans="1:7">
      <c r="A243" s="32">
        <v>1</v>
      </c>
      <c r="B243" s="35" t="s">
        <v>46</v>
      </c>
      <c r="C243" s="3" t="s">
        <v>10</v>
      </c>
      <c r="D243" s="3">
        <v>10000</v>
      </c>
      <c r="E243" s="3"/>
      <c r="F243" s="3"/>
      <c r="G243" s="3">
        <v>10000</v>
      </c>
    </row>
    <row r="244" spans="1:7">
      <c r="A244" s="33"/>
      <c r="B244" s="36"/>
      <c r="C244" s="3" t="s">
        <v>11</v>
      </c>
      <c r="D244" s="3"/>
      <c r="E244" s="3"/>
      <c r="F244" s="3"/>
      <c r="G244" s="3"/>
    </row>
    <row r="245" spans="1:7">
      <c r="A245" s="33"/>
      <c r="B245" s="36"/>
      <c r="C245" s="3" t="s">
        <v>12</v>
      </c>
      <c r="D245" s="3">
        <v>1500</v>
      </c>
      <c r="E245" s="3"/>
      <c r="F245" s="3"/>
      <c r="G245" s="3">
        <v>1500</v>
      </c>
    </row>
    <row r="246" spans="1:7">
      <c r="A246" s="33"/>
      <c r="B246" s="36"/>
      <c r="C246" s="3" t="s">
        <v>13</v>
      </c>
      <c r="D246" s="3">
        <v>13005</v>
      </c>
      <c r="E246" s="3"/>
      <c r="F246" s="3"/>
      <c r="G246" s="3">
        <v>13005</v>
      </c>
    </row>
    <row r="247" spans="1:7">
      <c r="A247" s="33"/>
      <c r="B247" s="36"/>
      <c r="C247" s="3" t="s">
        <v>14</v>
      </c>
      <c r="D247" s="3"/>
      <c r="E247" s="3"/>
      <c r="F247" s="3"/>
      <c r="G247" s="3"/>
    </row>
    <row r="248" spans="1:7">
      <c r="A248" s="33"/>
      <c r="B248" s="36"/>
      <c r="C248" s="3" t="s">
        <v>36</v>
      </c>
      <c r="D248" s="3">
        <v>11735</v>
      </c>
      <c r="E248" s="3"/>
      <c r="F248" s="3"/>
      <c r="G248" s="3">
        <v>11735</v>
      </c>
    </row>
    <row r="249" spans="1:7">
      <c r="A249" s="33"/>
      <c r="B249" s="36"/>
      <c r="C249" s="3" t="s">
        <v>15</v>
      </c>
      <c r="D249" s="3"/>
      <c r="E249" s="3"/>
      <c r="F249" s="3"/>
      <c r="G249" s="3"/>
    </row>
    <row r="250" spans="1:7">
      <c r="A250" s="33"/>
      <c r="B250" s="37"/>
      <c r="C250" s="3" t="s">
        <v>37</v>
      </c>
      <c r="D250" s="3"/>
      <c r="E250" s="3"/>
      <c r="F250" s="3"/>
      <c r="G250" s="3"/>
    </row>
    <row r="251" spans="1:7">
      <c r="A251" s="34"/>
      <c r="B251" s="13" t="s">
        <v>16</v>
      </c>
      <c r="C251" s="4"/>
      <c r="D251" s="4">
        <f>SUM(D243:D250)</f>
        <v>36240</v>
      </c>
      <c r="E251" s="4">
        <f>SUM(E243:E250)</f>
        <v>0</v>
      </c>
      <c r="F251" s="4">
        <f>SUM(F243:F250)</f>
        <v>0</v>
      </c>
      <c r="G251" s="4">
        <f>SUM(G243:G250)</f>
        <v>36240</v>
      </c>
    </row>
    <row r="252" spans="1:7">
      <c r="A252" s="32">
        <v>2</v>
      </c>
      <c r="B252" s="35" t="s">
        <v>54</v>
      </c>
      <c r="C252" s="3" t="s">
        <v>10</v>
      </c>
      <c r="D252" s="3">
        <v>20000</v>
      </c>
      <c r="E252" s="3"/>
      <c r="F252" s="3"/>
      <c r="G252" s="3">
        <v>20000</v>
      </c>
    </row>
    <row r="253" spans="1:7">
      <c r="A253" s="33"/>
      <c r="B253" s="36"/>
      <c r="C253" s="3" t="s">
        <v>11</v>
      </c>
      <c r="D253" s="3"/>
      <c r="E253" s="3"/>
      <c r="F253" s="3"/>
      <c r="G253" s="3"/>
    </row>
    <row r="254" spans="1:7">
      <c r="A254" s="33"/>
      <c r="B254" s="36"/>
      <c r="C254" s="3" t="s">
        <v>12</v>
      </c>
      <c r="D254" s="3">
        <v>15766.93</v>
      </c>
      <c r="E254" s="3"/>
      <c r="F254" s="3"/>
      <c r="G254" s="3">
        <v>15766.93</v>
      </c>
    </row>
    <row r="255" spans="1:7">
      <c r="A255" s="33"/>
      <c r="B255" s="36"/>
      <c r="C255" s="3" t="s">
        <v>13</v>
      </c>
      <c r="D255" s="3"/>
      <c r="E255" s="3"/>
      <c r="F255" s="3"/>
      <c r="G255" s="3"/>
    </row>
    <row r="256" spans="1:7">
      <c r="A256" s="33"/>
      <c r="B256" s="36"/>
      <c r="C256" s="3" t="s">
        <v>14</v>
      </c>
      <c r="D256" s="3"/>
      <c r="E256" s="3"/>
      <c r="F256" s="3"/>
      <c r="G256" s="3"/>
    </row>
    <row r="257" spans="1:7">
      <c r="A257" s="33"/>
      <c r="B257" s="36"/>
      <c r="C257" s="3" t="s">
        <v>36</v>
      </c>
      <c r="D257" s="3">
        <v>85449</v>
      </c>
      <c r="E257" s="3"/>
      <c r="F257" s="3"/>
      <c r="G257" s="3">
        <v>85449</v>
      </c>
    </row>
    <row r="258" spans="1:7">
      <c r="A258" s="33"/>
      <c r="B258" s="36"/>
      <c r="C258" s="3" t="s">
        <v>15</v>
      </c>
      <c r="D258" s="3"/>
      <c r="E258" s="3"/>
      <c r="F258" s="3"/>
      <c r="G258" s="3"/>
    </row>
    <row r="259" spans="1:7">
      <c r="A259" s="33"/>
      <c r="B259" s="37"/>
      <c r="C259" s="3" t="s">
        <v>37</v>
      </c>
      <c r="D259" s="3"/>
      <c r="E259" s="3"/>
      <c r="F259" s="3"/>
      <c r="G259" s="3"/>
    </row>
    <row r="260" spans="1:7">
      <c r="A260" s="34"/>
      <c r="B260" s="13" t="s">
        <v>16</v>
      </c>
      <c r="C260" s="4"/>
      <c r="D260" s="4">
        <f>SUM(D252:D259)</f>
        <v>121215.93</v>
      </c>
      <c r="E260" s="4">
        <f>SUM(E252:E259)</f>
        <v>0</v>
      </c>
      <c r="F260" s="4">
        <f>SUM(F252:F259)</f>
        <v>0</v>
      </c>
      <c r="G260" s="4">
        <f>SUM(G252:G259)</f>
        <v>121215.93</v>
      </c>
    </row>
    <row r="261" spans="1:7">
      <c r="A261" s="32">
        <v>3</v>
      </c>
      <c r="B261" s="35" t="s">
        <v>55</v>
      </c>
      <c r="C261" s="3" t="s">
        <v>10</v>
      </c>
      <c r="D261" s="3">
        <v>15000</v>
      </c>
      <c r="E261" s="3"/>
      <c r="F261" s="3"/>
      <c r="G261" s="3">
        <v>15000</v>
      </c>
    </row>
    <row r="262" spans="1:7">
      <c r="A262" s="33"/>
      <c r="B262" s="36"/>
      <c r="C262" s="3" t="s">
        <v>11</v>
      </c>
      <c r="D262" s="3"/>
      <c r="E262" s="3"/>
      <c r="F262" s="3"/>
      <c r="G262" s="3"/>
    </row>
    <row r="263" spans="1:7">
      <c r="A263" s="33"/>
      <c r="B263" s="36"/>
      <c r="C263" s="3" t="s">
        <v>12</v>
      </c>
      <c r="D263" s="3"/>
      <c r="E263" s="3"/>
      <c r="F263" s="3"/>
      <c r="G263" s="3"/>
    </row>
    <row r="264" spans="1:7">
      <c r="A264" s="33"/>
      <c r="B264" s="36"/>
      <c r="C264" s="3" t="s">
        <v>13</v>
      </c>
      <c r="D264" s="3"/>
      <c r="E264" s="3"/>
      <c r="F264" s="3"/>
      <c r="G264" s="3"/>
    </row>
    <row r="265" spans="1:7">
      <c r="A265" s="33"/>
      <c r="B265" s="36"/>
      <c r="C265" s="3" t="s">
        <v>14</v>
      </c>
      <c r="D265" s="3"/>
      <c r="E265" s="3"/>
      <c r="F265" s="3"/>
      <c r="G265" s="3"/>
    </row>
    <row r="266" spans="1:7">
      <c r="A266" s="33"/>
      <c r="B266" s="36"/>
      <c r="C266" s="3" t="s">
        <v>36</v>
      </c>
      <c r="D266" s="3">
        <v>102585</v>
      </c>
      <c r="E266" s="3"/>
      <c r="F266" s="3"/>
      <c r="G266" s="3">
        <v>102585</v>
      </c>
    </row>
    <row r="267" spans="1:7">
      <c r="A267" s="33"/>
      <c r="B267" s="36"/>
      <c r="C267" s="3" t="s">
        <v>15</v>
      </c>
      <c r="D267" s="3">
        <v>17136</v>
      </c>
      <c r="E267" s="3"/>
      <c r="F267" s="3"/>
      <c r="G267" s="3">
        <v>17136</v>
      </c>
    </row>
    <row r="268" spans="1:7">
      <c r="A268" s="33"/>
      <c r="B268" s="37"/>
      <c r="C268" s="3" t="s">
        <v>37</v>
      </c>
      <c r="D268" s="3"/>
      <c r="E268" s="3"/>
      <c r="F268" s="3"/>
      <c r="G268" s="3"/>
    </row>
    <row r="269" spans="1:7">
      <c r="A269" s="34"/>
      <c r="B269" s="13" t="s">
        <v>16</v>
      </c>
      <c r="C269" s="4"/>
      <c r="D269" s="4">
        <f>SUM(D261:D268)</f>
        <v>134721</v>
      </c>
      <c r="E269" s="4">
        <f>SUM(E261:E268)</f>
        <v>0</v>
      </c>
      <c r="F269" s="4">
        <f>SUM(F261:F268)</f>
        <v>0</v>
      </c>
      <c r="G269" s="4">
        <f>SUM(G261:G268)</f>
        <v>134721</v>
      </c>
    </row>
    <row r="270" spans="1:7" ht="24" customHeight="1">
      <c r="A270" s="32">
        <v>4</v>
      </c>
      <c r="B270" s="38" t="s">
        <v>56</v>
      </c>
      <c r="C270" s="3" t="s">
        <v>10</v>
      </c>
      <c r="D270" s="3">
        <v>20000</v>
      </c>
      <c r="E270" s="3"/>
      <c r="F270" s="3"/>
      <c r="G270" s="3">
        <v>20000</v>
      </c>
    </row>
    <row r="271" spans="1:7">
      <c r="A271" s="33"/>
      <c r="B271" s="39"/>
      <c r="C271" s="3" t="s">
        <v>11</v>
      </c>
      <c r="D271" s="3"/>
      <c r="E271" s="3"/>
      <c r="F271" s="3"/>
      <c r="G271" s="3"/>
    </row>
    <row r="272" spans="1:7">
      <c r="A272" s="33"/>
      <c r="B272" s="39"/>
      <c r="C272" s="3" t="s">
        <v>12</v>
      </c>
      <c r="D272" s="3"/>
      <c r="E272" s="3"/>
      <c r="F272" s="3"/>
      <c r="G272" s="3"/>
    </row>
    <row r="273" spans="1:7">
      <c r="A273" s="33"/>
      <c r="B273" s="39"/>
      <c r="C273" s="3" t="s">
        <v>13</v>
      </c>
      <c r="D273" s="3">
        <v>18144</v>
      </c>
      <c r="E273" s="3"/>
      <c r="F273" s="3"/>
      <c r="G273" s="3">
        <v>18144</v>
      </c>
    </row>
    <row r="274" spans="1:7">
      <c r="A274" s="33"/>
      <c r="B274" s="39"/>
      <c r="C274" s="3" t="s">
        <v>14</v>
      </c>
      <c r="D274" s="3"/>
      <c r="E274" s="3"/>
      <c r="F274" s="3"/>
      <c r="G274" s="3"/>
    </row>
    <row r="275" spans="1:7">
      <c r="A275" s="33"/>
      <c r="B275" s="39"/>
      <c r="C275" s="3" t="s">
        <v>36</v>
      </c>
      <c r="D275" s="3">
        <v>13519</v>
      </c>
      <c r="E275" s="3"/>
      <c r="F275" s="3"/>
      <c r="G275" s="3">
        <v>13519</v>
      </c>
    </row>
    <row r="276" spans="1:7">
      <c r="A276" s="33"/>
      <c r="B276" s="39"/>
      <c r="C276" s="3" t="s">
        <v>15</v>
      </c>
      <c r="D276" s="3">
        <v>20200</v>
      </c>
      <c r="E276" s="3"/>
      <c r="F276" s="3"/>
      <c r="G276" s="3">
        <v>20200</v>
      </c>
    </row>
    <row r="277" spans="1:7">
      <c r="A277" s="33"/>
      <c r="B277" s="40"/>
      <c r="C277" s="3" t="s">
        <v>37</v>
      </c>
      <c r="D277" s="3"/>
      <c r="E277" s="3"/>
      <c r="F277" s="3"/>
      <c r="G277" s="3"/>
    </row>
    <row r="278" spans="1:7">
      <c r="A278" s="34"/>
      <c r="B278" s="13" t="s">
        <v>16</v>
      </c>
      <c r="C278" s="4"/>
      <c r="D278" s="4">
        <f>SUM(D270:D277)</f>
        <v>71863</v>
      </c>
      <c r="E278" s="4">
        <f>SUM(E270:E277)</f>
        <v>0</v>
      </c>
      <c r="F278" s="4">
        <f>SUM(F270:F277)</f>
        <v>0</v>
      </c>
      <c r="G278" s="4">
        <f>SUM(G270:G277)</f>
        <v>71863</v>
      </c>
    </row>
    <row r="279" spans="1:7" ht="24" customHeight="1">
      <c r="A279" s="32">
        <v>5</v>
      </c>
      <c r="B279" s="38" t="s">
        <v>57</v>
      </c>
      <c r="C279" s="3" t="s">
        <v>10</v>
      </c>
      <c r="D279" s="3">
        <v>15000</v>
      </c>
      <c r="E279" s="3"/>
      <c r="F279" s="3"/>
      <c r="G279" s="3">
        <v>15000</v>
      </c>
    </row>
    <row r="280" spans="1:7">
      <c r="A280" s="33"/>
      <c r="B280" s="39"/>
      <c r="C280" s="3" t="s">
        <v>11</v>
      </c>
      <c r="D280" s="3"/>
      <c r="E280" s="3"/>
      <c r="F280" s="3"/>
      <c r="G280" s="3"/>
    </row>
    <row r="281" spans="1:7">
      <c r="A281" s="33"/>
      <c r="B281" s="39"/>
      <c r="C281" s="3" t="s">
        <v>12</v>
      </c>
      <c r="D281" s="3"/>
      <c r="E281" s="3"/>
      <c r="F281" s="3"/>
      <c r="G281" s="3"/>
    </row>
    <row r="282" spans="1:7">
      <c r="A282" s="33"/>
      <c r="B282" s="39"/>
      <c r="C282" s="3" t="s">
        <v>13</v>
      </c>
      <c r="D282" s="3">
        <v>19073</v>
      </c>
      <c r="E282" s="3"/>
      <c r="F282" s="3"/>
      <c r="G282" s="3">
        <v>19073</v>
      </c>
    </row>
    <row r="283" spans="1:7">
      <c r="A283" s="33"/>
      <c r="B283" s="39"/>
      <c r="C283" s="3" t="s">
        <v>14</v>
      </c>
      <c r="D283" s="3"/>
      <c r="E283" s="3"/>
      <c r="F283" s="3"/>
      <c r="G283" s="3"/>
    </row>
    <row r="284" spans="1:7">
      <c r="A284" s="33"/>
      <c r="B284" s="39"/>
      <c r="C284" s="3" t="s">
        <v>36</v>
      </c>
      <c r="D284" s="3">
        <v>6200</v>
      </c>
      <c r="E284" s="3"/>
      <c r="F284" s="3"/>
      <c r="G284" s="3">
        <v>6200</v>
      </c>
    </row>
    <row r="285" spans="1:7">
      <c r="A285" s="33"/>
      <c r="B285" s="39"/>
      <c r="C285" s="3" t="s">
        <v>15</v>
      </c>
      <c r="D285" s="3">
        <v>25011</v>
      </c>
      <c r="E285" s="3"/>
      <c r="F285" s="3"/>
      <c r="G285" s="3">
        <v>25011</v>
      </c>
    </row>
    <row r="286" spans="1:7">
      <c r="A286" s="33"/>
      <c r="B286" s="40"/>
      <c r="C286" s="3" t="s">
        <v>37</v>
      </c>
      <c r="D286" s="3"/>
      <c r="E286" s="3"/>
      <c r="F286" s="3"/>
      <c r="G286" s="3"/>
    </row>
    <row r="287" spans="1:7">
      <c r="A287" s="34"/>
      <c r="B287" s="13" t="s">
        <v>16</v>
      </c>
      <c r="C287" s="4"/>
      <c r="D287" s="4">
        <f>SUM(D279:D286)</f>
        <v>65284</v>
      </c>
      <c r="E287" s="4">
        <f>SUM(E279:E286)</f>
        <v>0</v>
      </c>
      <c r="F287" s="4">
        <f>SUM(F279:F286)</f>
        <v>0</v>
      </c>
      <c r="G287" s="4">
        <f>SUM(G279:G286)</f>
        <v>65284</v>
      </c>
    </row>
    <row r="288" spans="1:7" ht="24" customHeight="1">
      <c r="A288" s="32">
        <v>6</v>
      </c>
      <c r="B288" s="38" t="s">
        <v>58</v>
      </c>
      <c r="C288" s="3" t="s">
        <v>10</v>
      </c>
      <c r="D288" s="3">
        <v>8000</v>
      </c>
      <c r="E288" s="3"/>
      <c r="F288" s="3"/>
      <c r="G288" s="3">
        <v>8000</v>
      </c>
    </row>
    <row r="289" spans="1:7">
      <c r="A289" s="33"/>
      <c r="B289" s="39"/>
      <c r="C289" s="3" t="s">
        <v>11</v>
      </c>
      <c r="D289" s="3"/>
      <c r="E289" s="3"/>
      <c r="F289" s="3"/>
      <c r="G289" s="3"/>
    </row>
    <row r="290" spans="1:7">
      <c r="A290" s="33"/>
      <c r="B290" s="39"/>
      <c r="C290" s="3" t="s">
        <v>12</v>
      </c>
      <c r="D290" s="3"/>
      <c r="E290" s="3"/>
      <c r="F290" s="3"/>
      <c r="G290" s="3"/>
    </row>
    <row r="291" spans="1:7">
      <c r="A291" s="33"/>
      <c r="B291" s="39"/>
      <c r="C291" s="3" t="s">
        <v>13</v>
      </c>
      <c r="D291" s="3"/>
      <c r="E291" s="3"/>
      <c r="F291" s="3"/>
      <c r="G291" s="3"/>
    </row>
    <row r="292" spans="1:7">
      <c r="A292" s="33"/>
      <c r="B292" s="39"/>
      <c r="C292" s="3" t="s">
        <v>14</v>
      </c>
      <c r="D292" s="3"/>
      <c r="E292" s="3"/>
      <c r="F292" s="3"/>
      <c r="G292" s="3"/>
    </row>
    <row r="293" spans="1:7">
      <c r="A293" s="33"/>
      <c r="B293" s="39"/>
      <c r="C293" s="3" t="s">
        <v>36</v>
      </c>
      <c r="D293" s="3"/>
      <c r="E293" s="3"/>
      <c r="F293" s="3"/>
      <c r="G293" s="3"/>
    </row>
    <row r="294" spans="1:7">
      <c r="A294" s="33"/>
      <c r="B294" s="39"/>
      <c r="C294" s="3" t="s">
        <v>15</v>
      </c>
      <c r="D294" s="3"/>
      <c r="E294" s="3"/>
      <c r="F294" s="3"/>
      <c r="G294" s="3"/>
    </row>
    <row r="295" spans="1:7">
      <c r="A295" s="33"/>
      <c r="B295" s="40"/>
      <c r="C295" s="3" t="s">
        <v>37</v>
      </c>
      <c r="D295" s="3"/>
      <c r="E295" s="3"/>
      <c r="F295" s="3"/>
      <c r="G295" s="3"/>
    </row>
    <row r="296" spans="1:7">
      <c r="A296" s="34"/>
      <c r="B296" s="13" t="s">
        <v>16</v>
      </c>
      <c r="C296" s="4"/>
      <c r="D296" s="4">
        <f>SUM(D288:D295)</f>
        <v>8000</v>
      </c>
      <c r="E296" s="4">
        <f>SUM(E288:E295)</f>
        <v>0</v>
      </c>
      <c r="F296" s="4">
        <f>SUM(F288:F295)</f>
        <v>0</v>
      </c>
      <c r="G296" s="4">
        <f>SUM(G288:G295)</f>
        <v>8000</v>
      </c>
    </row>
    <row r="297" spans="1:7">
      <c r="A297" s="32">
        <v>7</v>
      </c>
      <c r="B297" s="35" t="s">
        <v>59</v>
      </c>
      <c r="C297" s="3" t="s">
        <v>10</v>
      </c>
      <c r="D297" s="3">
        <v>7000</v>
      </c>
      <c r="E297" s="3"/>
      <c r="F297" s="3"/>
      <c r="G297" s="3">
        <v>7000</v>
      </c>
    </row>
    <row r="298" spans="1:7">
      <c r="A298" s="33"/>
      <c r="B298" s="36"/>
      <c r="C298" s="3" t="s">
        <v>11</v>
      </c>
      <c r="D298" s="3"/>
      <c r="E298" s="3"/>
      <c r="F298" s="3"/>
      <c r="G298" s="3"/>
    </row>
    <row r="299" spans="1:7">
      <c r="A299" s="33"/>
      <c r="B299" s="36"/>
      <c r="C299" s="3" t="s">
        <v>12</v>
      </c>
      <c r="D299" s="3"/>
      <c r="E299" s="3"/>
      <c r="F299" s="3"/>
      <c r="G299" s="3"/>
    </row>
    <row r="300" spans="1:7">
      <c r="A300" s="33"/>
      <c r="B300" s="36"/>
      <c r="C300" s="3" t="s">
        <v>13</v>
      </c>
      <c r="D300" s="3"/>
      <c r="E300" s="3"/>
      <c r="F300" s="3"/>
      <c r="G300" s="3"/>
    </row>
    <row r="301" spans="1:7">
      <c r="A301" s="33"/>
      <c r="B301" s="36"/>
      <c r="C301" s="3" t="s">
        <v>14</v>
      </c>
      <c r="D301" s="3"/>
      <c r="E301" s="3"/>
      <c r="F301" s="3"/>
      <c r="G301" s="3"/>
    </row>
    <row r="302" spans="1:7">
      <c r="A302" s="33"/>
      <c r="B302" s="36"/>
      <c r="C302" s="3" t="s">
        <v>36</v>
      </c>
      <c r="D302" s="3"/>
      <c r="E302" s="3"/>
      <c r="F302" s="3"/>
      <c r="G302" s="3"/>
    </row>
    <row r="303" spans="1:7">
      <c r="A303" s="33"/>
      <c r="B303" s="36"/>
      <c r="C303" s="3" t="s">
        <v>15</v>
      </c>
      <c r="D303" s="3"/>
      <c r="E303" s="3"/>
      <c r="F303" s="3"/>
      <c r="G303" s="3"/>
    </row>
    <row r="304" spans="1:7">
      <c r="A304" s="33"/>
      <c r="B304" s="37"/>
      <c r="C304" s="3" t="s">
        <v>37</v>
      </c>
      <c r="D304" s="3"/>
      <c r="E304" s="3"/>
      <c r="F304" s="3"/>
      <c r="G304" s="3"/>
    </row>
    <row r="305" spans="1:7">
      <c r="A305" s="34"/>
      <c r="B305" s="13" t="s">
        <v>16</v>
      </c>
      <c r="C305" s="3"/>
      <c r="D305" s="4">
        <f>SUM(D297:D304)</f>
        <v>7000</v>
      </c>
      <c r="E305" s="4">
        <f>SUM(E297:E304)</f>
        <v>0</v>
      </c>
      <c r="F305" s="4">
        <f>SUM(F297:F304)</f>
        <v>0</v>
      </c>
      <c r="G305" s="4">
        <f>SUM(G297:G304)</f>
        <v>7000</v>
      </c>
    </row>
    <row r="306" spans="1:7" ht="24" customHeight="1">
      <c r="A306" s="32">
        <v>8</v>
      </c>
      <c r="B306" s="38" t="s">
        <v>60</v>
      </c>
      <c r="C306" s="3" t="s">
        <v>10</v>
      </c>
      <c r="D306" s="3">
        <v>20000</v>
      </c>
      <c r="E306" s="3"/>
      <c r="F306" s="3"/>
      <c r="G306" s="3">
        <v>20000</v>
      </c>
    </row>
    <row r="307" spans="1:7">
      <c r="A307" s="33"/>
      <c r="B307" s="39"/>
      <c r="C307" s="3" t="s">
        <v>11</v>
      </c>
      <c r="D307" s="3"/>
      <c r="E307" s="3"/>
      <c r="F307" s="3"/>
      <c r="G307" s="3"/>
    </row>
    <row r="308" spans="1:7">
      <c r="A308" s="33"/>
      <c r="B308" s="39"/>
      <c r="C308" s="3" t="s">
        <v>12</v>
      </c>
      <c r="D308" s="3"/>
      <c r="E308" s="3"/>
      <c r="F308" s="3"/>
      <c r="G308" s="3"/>
    </row>
    <row r="309" spans="1:7">
      <c r="A309" s="33"/>
      <c r="B309" s="39"/>
      <c r="C309" s="3" t="s">
        <v>13</v>
      </c>
      <c r="D309" s="3"/>
      <c r="E309" s="3"/>
      <c r="F309" s="3"/>
      <c r="G309" s="3"/>
    </row>
    <row r="310" spans="1:7">
      <c r="A310" s="33"/>
      <c r="B310" s="39"/>
      <c r="C310" s="3" t="s">
        <v>14</v>
      </c>
      <c r="D310" s="3"/>
      <c r="E310" s="3"/>
      <c r="F310" s="3"/>
      <c r="G310" s="3"/>
    </row>
    <row r="311" spans="1:7">
      <c r="A311" s="33"/>
      <c r="B311" s="39"/>
      <c r="C311" s="3" t="s">
        <v>36</v>
      </c>
      <c r="D311" s="3"/>
      <c r="E311" s="3"/>
      <c r="F311" s="3"/>
      <c r="G311" s="3"/>
    </row>
    <row r="312" spans="1:7">
      <c r="A312" s="33"/>
      <c r="B312" s="39"/>
      <c r="C312" s="3" t="s">
        <v>15</v>
      </c>
      <c r="D312" s="3"/>
      <c r="E312" s="3"/>
      <c r="F312" s="3"/>
      <c r="G312" s="3"/>
    </row>
    <row r="313" spans="1:7">
      <c r="A313" s="33"/>
      <c r="B313" s="40"/>
      <c r="C313" s="3" t="s">
        <v>37</v>
      </c>
      <c r="D313" s="3"/>
      <c r="E313" s="3"/>
      <c r="F313" s="3"/>
      <c r="G313" s="3"/>
    </row>
    <row r="314" spans="1:7">
      <c r="A314" s="34"/>
      <c r="B314" s="13" t="s">
        <v>16</v>
      </c>
      <c r="C314" s="3"/>
      <c r="D314" s="4">
        <f>SUM(D306:D313)</f>
        <v>20000</v>
      </c>
      <c r="E314" s="4">
        <f>SUM(E306:E313)</f>
        <v>0</v>
      </c>
      <c r="F314" s="4">
        <f>SUM(F306:F313)</f>
        <v>0</v>
      </c>
      <c r="G314" s="4">
        <f>SUM(G306:G313)</f>
        <v>20000</v>
      </c>
    </row>
    <row r="315" spans="1:7">
      <c r="A315" s="32">
        <v>9</v>
      </c>
      <c r="B315" s="38" t="s">
        <v>72</v>
      </c>
      <c r="C315" s="3" t="s">
        <v>10</v>
      </c>
      <c r="D315" s="3">
        <v>15000</v>
      </c>
      <c r="E315" s="3"/>
      <c r="F315" s="3"/>
      <c r="G315" s="3">
        <v>15000</v>
      </c>
    </row>
    <row r="316" spans="1:7">
      <c r="A316" s="33"/>
      <c r="B316" s="39"/>
      <c r="C316" s="3" t="s">
        <v>11</v>
      </c>
      <c r="D316" s="3"/>
      <c r="E316" s="3"/>
      <c r="F316" s="3"/>
      <c r="G316" s="3"/>
    </row>
    <row r="317" spans="1:7">
      <c r="A317" s="33"/>
      <c r="B317" s="39"/>
      <c r="C317" s="3" t="s">
        <v>12</v>
      </c>
      <c r="D317" s="3"/>
      <c r="E317" s="3"/>
      <c r="F317" s="3"/>
      <c r="G317" s="3"/>
    </row>
    <row r="318" spans="1:7">
      <c r="A318" s="33"/>
      <c r="B318" s="39"/>
      <c r="C318" s="3" t="s">
        <v>13</v>
      </c>
      <c r="D318" s="3"/>
      <c r="E318" s="3"/>
      <c r="F318" s="3"/>
      <c r="G318" s="3"/>
    </row>
    <row r="319" spans="1:7">
      <c r="A319" s="33"/>
      <c r="B319" s="39"/>
      <c r="C319" s="3" t="s">
        <v>14</v>
      </c>
      <c r="D319" s="3"/>
      <c r="E319" s="3"/>
      <c r="F319" s="3"/>
      <c r="G319" s="3"/>
    </row>
    <row r="320" spans="1:7">
      <c r="A320" s="33"/>
      <c r="B320" s="39"/>
      <c r="C320" s="3" t="s">
        <v>36</v>
      </c>
      <c r="D320" s="3"/>
      <c r="E320" s="3"/>
      <c r="F320" s="3"/>
      <c r="G320" s="3"/>
    </row>
    <row r="321" spans="1:7">
      <c r="A321" s="33"/>
      <c r="B321" s="39"/>
      <c r="C321" s="3" t="s">
        <v>15</v>
      </c>
      <c r="D321" s="3">
        <v>25011</v>
      </c>
      <c r="E321" s="3"/>
      <c r="F321" s="3"/>
      <c r="G321" s="3">
        <v>25011</v>
      </c>
    </row>
    <row r="322" spans="1:7">
      <c r="A322" s="33"/>
      <c r="B322" s="40"/>
      <c r="C322" s="3" t="s">
        <v>37</v>
      </c>
      <c r="D322" s="3">
        <v>5297</v>
      </c>
      <c r="E322" s="3"/>
      <c r="F322" s="3"/>
      <c r="G322" s="3">
        <v>5297</v>
      </c>
    </row>
    <row r="323" spans="1:7">
      <c r="A323" s="34"/>
      <c r="B323" s="13" t="s">
        <v>16</v>
      </c>
      <c r="C323" s="3"/>
      <c r="D323" s="4">
        <f>SUM(D315:D322)</f>
        <v>45308</v>
      </c>
      <c r="E323" s="4">
        <f>SUM(E315:E322)</f>
        <v>0</v>
      </c>
      <c r="F323" s="4">
        <f>SUM(F315:F322)</f>
        <v>0</v>
      </c>
      <c r="G323" s="4">
        <f>SUM(G315:G322)</f>
        <v>45308</v>
      </c>
    </row>
    <row r="324" spans="1:7" ht="24" customHeight="1">
      <c r="A324" s="32">
        <v>10</v>
      </c>
      <c r="B324" s="38" t="s">
        <v>61</v>
      </c>
      <c r="C324" s="3" t="s">
        <v>10</v>
      </c>
      <c r="D324" s="3">
        <v>8000</v>
      </c>
      <c r="E324" s="3"/>
      <c r="F324" s="3"/>
      <c r="G324" s="3">
        <v>8000</v>
      </c>
    </row>
    <row r="325" spans="1:7">
      <c r="A325" s="33"/>
      <c r="B325" s="39"/>
      <c r="C325" s="3" t="s">
        <v>11</v>
      </c>
      <c r="D325" s="3"/>
      <c r="E325" s="3"/>
      <c r="F325" s="3"/>
      <c r="G325" s="3"/>
    </row>
    <row r="326" spans="1:7">
      <c r="A326" s="33"/>
      <c r="B326" s="39"/>
      <c r="C326" s="3" t="s">
        <v>12</v>
      </c>
      <c r="D326" s="3"/>
      <c r="E326" s="3"/>
      <c r="F326" s="3"/>
      <c r="G326" s="3"/>
    </row>
    <row r="327" spans="1:7">
      <c r="A327" s="33"/>
      <c r="B327" s="39"/>
      <c r="C327" s="3" t="s">
        <v>13</v>
      </c>
      <c r="D327" s="3"/>
      <c r="E327" s="3"/>
      <c r="F327" s="3"/>
      <c r="G327" s="3"/>
    </row>
    <row r="328" spans="1:7">
      <c r="A328" s="33"/>
      <c r="B328" s="39"/>
      <c r="C328" s="3" t="s">
        <v>14</v>
      </c>
      <c r="D328" s="3"/>
      <c r="E328" s="3"/>
      <c r="F328" s="3"/>
      <c r="G328" s="3"/>
    </row>
    <row r="329" spans="1:7">
      <c r="A329" s="33"/>
      <c r="B329" s="39"/>
      <c r="C329" s="3" t="s">
        <v>36</v>
      </c>
      <c r="D329" s="3"/>
      <c r="E329" s="3"/>
      <c r="F329" s="3"/>
      <c r="G329" s="3"/>
    </row>
    <row r="330" spans="1:7">
      <c r="A330" s="33"/>
      <c r="B330" s="39"/>
      <c r="C330" s="3" t="s">
        <v>15</v>
      </c>
      <c r="D330" s="3"/>
      <c r="E330" s="3"/>
      <c r="F330" s="3"/>
      <c r="G330" s="3"/>
    </row>
    <row r="331" spans="1:7">
      <c r="A331" s="33"/>
      <c r="B331" s="40"/>
      <c r="C331" s="3" t="s">
        <v>37</v>
      </c>
      <c r="D331" s="3"/>
      <c r="E331" s="3"/>
      <c r="F331" s="3"/>
      <c r="G331" s="3"/>
    </row>
    <row r="332" spans="1:7">
      <c r="A332" s="34"/>
      <c r="B332" s="13" t="s">
        <v>16</v>
      </c>
      <c r="C332" s="3"/>
      <c r="D332" s="4">
        <f>SUM(D324:D331)</f>
        <v>8000</v>
      </c>
      <c r="E332" s="4">
        <f>SUM(E324:E331)</f>
        <v>0</v>
      </c>
      <c r="F332" s="4">
        <f>SUM(F324:F331)</f>
        <v>0</v>
      </c>
      <c r="G332" s="4">
        <f>SUM(G324:G331)</f>
        <v>8000</v>
      </c>
    </row>
    <row r="333" spans="1:7" s="6" customFormat="1" ht="24" customHeight="1">
      <c r="A333" s="32">
        <v>11</v>
      </c>
      <c r="B333" s="38" t="s">
        <v>71</v>
      </c>
      <c r="C333" s="3" t="s">
        <v>10</v>
      </c>
      <c r="D333" s="3">
        <v>20000</v>
      </c>
      <c r="E333" s="3"/>
      <c r="F333" s="3"/>
      <c r="G333" s="3">
        <v>20000</v>
      </c>
    </row>
    <row r="334" spans="1:7">
      <c r="A334" s="33"/>
      <c r="B334" s="39"/>
      <c r="C334" s="3" t="s">
        <v>11</v>
      </c>
      <c r="D334" s="3"/>
      <c r="E334" s="3"/>
      <c r="F334" s="3"/>
      <c r="G334" s="3"/>
    </row>
    <row r="335" spans="1:7">
      <c r="A335" s="33"/>
      <c r="B335" s="39"/>
      <c r="C335" s="3" t="s">
        <v>12</v>
      </c>
      <c r="D335" s="3"/>
      <c r="E335" s="3"/>
      <c r="F335" s="3"/>
      <c r="G335" s="3"/>
    </row>
    <row r="336" spans="1:7">
      <c r="A336" s="33"/>
      <c r="B336" s="39"/>
      <c r="C336" s="3" t="s">
        <v>13</v>
      </c>
      <c r="D336" s="3"/>
      <c r="E336" s="3"/>
      <c r="F336" s="3"/>
      <c r="G336" s="3"/>
    </row>
    <row r="337" spans="1:7">
      <c r="A337" s="33"/>
      <c r="B337" s="39"/>
      <c r="C337" s="3" t="s">
        <v>14</v>
      </c>
      <c r="D337" s="3"/>
      <c r="E337" s="3"/>
      <c r="F337" s="3"/>
      <c r="G337" s="3"/>
    </row>
    <row r="338" spans="1:7">
      <c r="A338" s="33"/>
      <c r="B338" s="39"/>
      <c r="C338" s="3" t="s">
        <v>36</v>
      </c>
      <c r="D338" s="3">
        <v>7260</v>
      </c>
      <c r="E338" s="3"/>
      <c r="F338" s="3"/>
      <c r="G338" s="3">
        <v>7260</v>
      </c>
    </row>
    <row r="339" spans="1:7">
      <c r="A339" s="33"/>
      <c r="B339" s="39"/>
      <c r="C339" s="3" t="s">
        <v>15</v>
      </c>
      <c r="D339" s="3"/>
      <c r="E339" s="3"/>
      <c r="F339" s="3"/>
      <c r="G339" s="3"/>
    </row>
    <row r="340" spans="1:7">
      <c r="A340" s="33"/>
      <c r="B340" s="40"/>
      <c r="C340" s="3" t="s">
        <v>37</v>
      </c>
      <c r="D340" s="3">
        <v>7101</v>
      </c>
      <c r="E340" s="3"/>
      <c r="F340" s="3"/>
      <c r="G340" s="3">
        <v>7101</v>
      </c>
    </row>
    <row r="341" spans="1:7">
      <c r="A341" s="34"/>
      <c r="B341" s="13" t="s">
        <v>16</v>
      </c>
      <c r="C341" s="3"/>
      <c r="D341" s="4">
        <f>SUM(D333:D340)</f>
        <v>34361</v>
      </c>
      <c r="E341" s="4">
        <f>SUM(E333:E340)</f>
        <v>0</v>
      </c>
      <c r="F341" s="4">
        <f>SUM(F333:F340)</f>
        <v>0</v>
      </c>
      <c r="G341" s="4">
        <f>SUM(G333:G340)</f>
        <v>34361</v>
      </c>
    </row>
    <row r="342" spans="1:7" ht="24" customHeight="1">
      <c r="A342" s="32">
        <v>12</v>
      </c>
      <c r="B342" s="38" t="s">
        <v>62</v>
      </c>
      <c r="C342" s="3" t="s">
        <v>10</v>
      </c>
      <c r="D342" s="3">
        <v>8000</v>
      </c>
      <c r="E342" s="3"/>
      <c r="F342" s="3"/>
      <c r="G342" s="3">
        <v>8000</v>
      </c>
    </row>
    <row r="343" spans="1:7">
      <c r="A343" s="33"/>
      <c r="B343" s="39"/>
      <c r="C343" s="3" t="s">
        <v>11</v>
      </c>
      <c r="D343" s="3"/>
      <c r="E343" s="3"/>
      <c r="F343" s="3"/>
      <c r="G343" s="3"/>
    </row>
    <row r="344" spans="1:7">
      <c r="A344" s="33"/>
      <c r="B344" s="39"/>
      <c r="C344" s="3" t="s">
        <v>12</v>
      </c>
      <c r="D344" s="3">
        <v>8100</v>
      </c>
      <c r="E344" s="3"/>
      <c r="F344" s="3"/>
      <c r="G344" s="3">
        <v>8100</v>
      </c>
    </row>
    <row r="345" spans="1:7">
      <c r="A345" s="33"/>
      <c r="B345" s="39"/>
      <c r="C345" s="3" t="s">
        <v>13</v>
      </c>
      <c r="D345" s="3"/>
      <c r="E345" s="3"/>
      <c r="F345" s="3"/>
      <c r="G345" s="3"/>
    </row>
    <row r="346" spans="1:7">
      <c r="A346" s="33"/>
      <c r="B346" s="39"/>
      <c r="C346" s="3" t="s">
        <v>14</v>
      </c>
      <c r="D346" s="3"/>
      <c r="E346" s="3"/>
      <c r="F346" s="3"/>
      <c r="G346" s="3"/>
    </row>
    <row r="347" spans="1:7">
      <c r="A347" s="33"/>
      <c r="B347" s="39"/>
      <c r="C347" s="3" t="s">
        <v>36</v>
      </c>
      <c r="D347" s="3"/>
      <c r="E347" s="3"/>
      <c r="F347" s="3"/>
      <c r="G347" s="3"/>
    </row>
    <row r="348" spans="1:7">
      <c r="A348" s="33"/>
      <c r="B348" s="39"/>
      <c r="C348" s="3" t="s">
        <v>15</v>
      </c>
      <c r="D348" s="3">
        <v>3176</v>
      </c>
      <c r="E348" s="3"/>
      <c r="F348" s="3"/>
      <c r="G348" s="3">
        <v>3176</v>
      </c>
    </row>
    <row r="349" spans="1:7">
      <c r="A349" s="33"/>
      <c r="B349" s="40"/>
      <c r="C349" s="3" t="s">
        <v>37</v>
      </c>
      <c r="D349" s="3"/>
      <c r="E349" s="3"/>
      <c r="F349" s="3"/>
      <c r="G349" s="3"/>
    </row>
    <row r="350" spans="1:7">
      <c r="A350" s="34"/>
      <c r="B350" s="13" t="s">
        <v>16</v>
      </c>
      <c r="C350" s="3"/>
      <c r="D350" s="4">
        <f>SUM(D342:D349)</f>
        <v>19276</v>
      </c>
      <c r="E350" s="4">
        <f>SUM(E342:E349)</f>
        <v>0</v>
      </c>
      <c r="F350" s="4">
        <f>SUM(F342:F349)</f>
        <v>0</v>
      </c>
      <c r="G350" s="4">
        <f>SUM(G342:G349)</f>
        <v>19276</v>
      </c>
    </row>
    <row r="351" spans="1:7" ht="24" customHeight="1">
      <c r="A351" s="32">
        <v>13</v>
      </c>
      <c r="B351" s="38" t="s">
        <v>63</v>
      </c>
      <c r="C351" s="3" t="s">
        <v>10</v>
      </c>
      <c r="D351" s="3">
        <v>15000</v>
      </c>
      <c r="E351" s="3"/>
      <c r="F351" s="3"/>
      <c r="G351" s="3">
        <v>15000</v>
      </c>
    </row>
    <row r="352" spans="1:7">
      <c r="A352" s="33"/>
      <c r="B352" s="39"/>
      <c r="C352" s="3" t="s">
        <v>11</v>
      </c>
      <c r="D352" s="3"/>
      <c r="E352" s="3"/>
      <c r="F352" s="3"/>
      <c r="G352" s="3"/>
    </row>
    <row r="353" spans="1:7">
      <c r="A353" s="33"/>
      <c r="B353" s="39"/>
      <c r="C353" s="3" t="s">
        <v>12</v>
      </c>
      <c r="D353" s="3"/>
      <c r="E353" s="3"/>
      <c r="F353" s="3"/>
      <c r="G353" s="3"/>
    </row>
    <row r="354" spans="1:7">
      <c r="A354" s="33"/>
      <c r="B354" s="39"/>
      <c r="C354" s="3" t="s">
        <v>13</v>
      </c>
      <c r="D354" s="3"/>
      <c r="E354" s="3"/>
      <c r="F354" s="3"/>
      <c r="G354" s="3"/>
    </row>
    <row r="355" spans="1:7">
      <c r="A355" s="33"/>
      <c r="B355" s="39"/>
      <c r="C355" s="3" t="s">
        <v>14</v>
      </c>
      <c r="D355" s="3"/>
      <c r="E355" s="3"/>
      <c r="F355" s="3"/>
      <c r="G355" s="3"/>
    </row>
    <row r="356" spans="1:7">
      <c r="A356" s="33"/>
      <c r="B356" s="39"/>
      <c r="C356" s="3" t="s">
        <v>36</v>
      </c>
      <c r="D356" s="3"/>
      <c r="E356" s="3"/>
      <c r="F356" s="3"/>
      <c r="G356" s="3"/>
    </row>
    <row r="357" spans="1:7">
      <c r="A357" s="33"/>
      <c r="B357" s="39"/>
      <c r="C357" s="3" t="s">
        <v>15</v>
      </c>
      <c r="D357" s="3">
        <v>2390</v>
      </c>
      <c r="E357" s="3"/>
      <c r="F357" s="3"/>
      <c r="G357" s="3">
        <v>2390</v>
      </c>
    </row>
    <row r="358" spans="1:7">
      <c r="A358" s="33"/>
      <c r="B358" s="40"/>
      <c r="C358" s="3" t="s">
        <v>37</v>
      </c>
      <c r="D358" s="3">
        <v>86483</v>
      </c>
      <c r="E358" s="3"/>
      <c r="F358" s="3"/>
      <c r="G358" s="3">
        <v>86483</v>
      </c>
    </row>
    <row r="359" spans="1:7">
      <c r="A359" s="34"/>
      <c r="B359" s="13" t="s">
        <v>16</v>
      </c>
      <c r="C359" s="3"/>
      <c r="D359" s="4">
        <f>SUM(D351:D358)</f>
        <v>103873</v>
      </c>
      <c r="E359" s="4">
        <f>SUM(E351:E358)</f>
        <v>0</v>
      </c>
      <c r="F359" s="4">
        <f>SUM(F351:F358)</f>
        <v>0</v>
      </c>
      <c r="G359" s="4">
        <f>SUM(G351:G358)</f>
        <v>103873</v>
      </c>
    </row>
    <row r="360" spans="1:7" ht="24" customHeight="1">
      <c r="A360" s="32">
        <v>14</v>
      </c>
      <c r="B360" s="38" t="s">
        <v>64</v>
      </c>
      <c r="C360" s="3" t="s">
        <v>10</v>
      </c>
      <c r="D360" s="3">
        <v>8000</v>
      </c>
      <c r="E360" s="3"/>
      <c r="F360" s="3"/>
      <c r="G360" s="3">
        <v>8000</v>
      </c>
    </row>
    <row r="361" spans="1:7">
      <c r="A361" s="33"/>
      <c r="B361" s="39"/>
      <c r="C361" s="3" t="s">
        <v>11</v>
      </c>
      <c r="D361" s="3"/>
      <c r="E361" s="3"/>
      <c r="F361" s="3"/>
      <c r="G361" s="3"/>
    </row>
    <row r="362" spans="1:7">
      <c r="A362" s="33"/>
      <c r="B362" s="39"/>
      <c r="C362" s="3" t="s">
        <v>12</v>
      </c>
      <c r="D362" s="3"/>
      <c r="E362" s="3"/>
      <c r="F362" s="3"/>
      <c r="G362" s="3"/>
    </row>
    <row r="363" spans="1:7">
      <c r="A363" s="33"/>
      <c r="B363" s="39"/>
      <c r="C363" s="3" t="s">
        <v>13</v>
      </c>
      <c r="D363" s="3"/>
      <c r="E363" s="3"/>
      <c r="F363" s="3"/>
      <c r="G363" s="3"/>
    </row>
    <row r="364" spans="1:7">
      <c r="A364" s="33"/>
      <c r="B364" s="39"/>
      <c r="C364" s="3" t="s">
        <v>14</v>
      </c>
      <c r="D364" s="3"/>
      <c r="E364" s="3"/>
      <c r="F364" s="3"/>
      <c r="G364" s="3"/>
    </row>
    <row r="365" spans="1:7">
      <c r="A365" s="33"/>
      <c r="B365" s="39"/>
      <c r="C365" s="3" t="s">
        <v>36</v>
      </c>
      <c r="D365" s="3"/>
      <c r="E365" s="3"/>
      <c r="F365" s="3"/>
      <c r="G365" s="3"/>
    </row>
    <row r="366" spans="1:7">
      <c r="A366" s="33"/>
      <c r="B366" s="39"/>
      <c r="C366" s="3" t="s">
        <v>15</v>
      </c>
      <c r="D366" s="3"/>
      <c r="E366" s="3"/>
      <c r="F366" s="3"/>
      <c r="G366" s="3"/>
    </row>
    <row r="367" spans="1:7">
      <c r="A367" s="33"/>
      <c r="B367" s="40"/>
      <c r="C367" s="3" t="s">
        <v>37</v>
      </c>
      <c r="D367" s="3">
        <v>13562</v>
      </c>
      <c r="E367" s="3"/>
      <c r="F367" s="3"/>
      <c r="G367" s="3">
        <v>13562</v>
      </c>
    </row>
    <row r="368" spans="1:7">
      <c r="A368" s="34"/>
      <c r="B368" s="13" t="s">
        <v>16</v>
      </c>
      <c r="C368" s="3"/>
      <c r="D368" s="4">
        <f>SUM(D360:D367)</f>
        <v>21562</v>
      </c>
      <c r="E368" s="4">
        <f>SUM(E360:E367)</f>
        <v>0</v>
      </c>
      <c r="F368" s="4">
        <f>SUM(F360:F367)</f>
        <v>0</v>
      </c>
      <c r="G368" s="4">
        <f>SUM(G360:G367)</f>
        <v>21562</v>
      </c>
    </row>
    <row r="369" spans="1:7" ht="24" customHeight="1">
      <c r="A369" s="32">
        <v>15</v>
      </c>
      <c r="B369" s="38" t="s">
        <v>65</v>
      </c>
      <c r="C369" s="3" t="s">
        <v>10</v>
      </c>
      <c r="D369" s="3">
        <v>8000</v>
      </c>
      <c r="E369" s="3"/>
      <c r="F369" s="3"/>
      <c r="G369" s="3">
        <v>8000</v>
      </c>
    </row>
    <row r="370" spans="1:7">
      <c r="A370" s="33"/>
      <c r="B370" s="39"/>
      <c r="C370" s="3" t="s">
        <v>11</v>
      </c>
      <c r="D370" s="3"/>
      <c r="E370" s="3"/>
      <c r="F370" s="3"/>
      <c r="G370" s="3"/>
    </row>
    <row r="371" spans="1:7">
      <c r="A371" s="33"/>
      <c r="B371" s="39"/>
      <c r="C371" s="3" t="s">
        <v>12</v>
      </c>
      <c r="D371" s="3"/>
      <c r="E371" s="3"/>
      <c r="F371" s="3"/>
      <c r="G371" s="3"/>
    </row>
    <row r="372" spans="1:7">
      <c r="A372" s="33"/>
      <c r="B372" s="39"/>
      <c r="C372" s="3" t="s">
        <v>13</v>
      </c>
      <c r="D372" s="3"/>
      <c r="E372" s="3"/>
      <c r="F372" s="3"/>
      <c r="G372" s="3"/>
    </row>
    <row r="373" spans="1:7">
      <c r="A373" s="33"/>
      <c r="B373" s="39"/>
      <c r="C373" s="3" t="s">
        <v>14</v>
      </c>
      <c r="D373" s="3"/>
      <c r="E373" s="3"/>
      <c r="F373" s="3"/>
      <c r="G373" s="3"/>
    </row>
    <row r="374" spans="1:7">
      <c r="A374" s="33"/>
      <c r="B374" s="39"/>
      <c r="C374" s="3" t="s">
        <v>36</v>
      </c>
      <c r="D374" s="3"/>
      <c r="E374" s="3"/>
      <c r="F374" s="3"/>
      <c r="G374" s="3"/>
    </row>
    <row r="375" spans="1:7">
      <c r="A375" s="33"/>
      <c r="B375" s="39"/>
      <c r="C375" s="3" t="s">
        <v>15</v>
      </c>
      <c r="D375" s="3">
        <v>11543</v>
      </c>
      <c r="E375" s="3"/>
      <c r="F375" s="3"/>
      <c r="G375" s="3">
        <v>11543</v>
      </c>
    </row>
    <row r="376" spans="1:7">
      <c r="A376" s="33"/>
      <c r="B376" s="40"/>
      <c r="C376" s="3" t="s">
        <v>37</v>
      </c>
      <c r="D376" s="3"/>
      <c r="E376" s="3"/>
      <c r="F376" s="3"/>
      <c r="G376" s="3"/>
    </row>
    <row r="377" spans="1:7">
      <c r="A377" s="34"/>
      <c r="B377" s="13" t="s">
        <v>16</v>
      </c>
      <c r="C377" s="3"/>
      <c r="D377" s="4">
        <f>SUM(D369:D376)</f>
        <v>19543</v>
      </c>
      <c r="E377" s="4">
        <f>SUM(E369:E376)</f>
        <v>0</v>
      </c>
      <c r="F377" s="4">
        <f>SUM(F369:F376)</f>
        <v>0</v>
      </c>
      <c r="G377" s="4">
        <f>SUM(G369:G376)</f>
        <v>19543</v>
      </c>
    </row>
    <row r="378" spans="1:7" ht="24" customHeight="1">
      <c r="A378" s="32">
        <v>16</v>
      </c>
      <c r="B378" s="38" t="s">
        <v>66</v>
      </c>
      <c r="C378" s="3" t="s">
        <v>10</v>
      </c>
      <c r="D378" s="3">
        <v>8000</v>
      </c>
      <c r="E378" s="3"/>
      <c r="F378" s="3"/>
      <c r="G378" s="3">
        <v>8000</v>
      </c>
    </row>
    <row r="379" spans="1:7">
      <c r="A379" s="33"/>
      <c r="B379" s="39"/>
      <c r="C379" s="3" t="s">
        <v>11</v>
      </c>
      <c r="D379" s="3"/>
      <c r="E379" s="3"/>
      <c r="F379" s="3"/>
      <c r="G379" s="3"/>
    </row>
    <row r="380" spans="1:7">
      <c r="A380" s="33"/>
      <c r="B380" s="39"/>
      <c r="C380" s="3" t="s">
        <v>12</v>
      </c>
      <c r="D380" s="3"/>
      <c r="E380" s="3"/>
      <c r="F380" s="3"/>
      <c r="G380" s="3"/>
    </row>
    <row r="381" spans="1:7">
      <c r="A381" s="33"/>
      <c r="B381" s="39"/>
      <c r="C381" s="3" t="s">
        <v>13</v>
      </c>
      <c r="D381" s="3"/>
      <c r="E381" s="3"/>
      <c r="F381" s="3"/>
      <c r="G381" s="3"/>
    </row>
    <row r="382" spans="1:7">
      <c r="A382" s="33"/>
      <c r="B382" s="39"/>
      <c r="C382" s="3" t="s">
        <v>14</v>
      </c>
      <c r="D382" s="3"/>
      <c r="E382" s="3"/>
      <c r="F382" s="3"/>
      <c r="G382" s="3"/>
    </row>
    <row r="383" spans="1:7">
      <c r="A383" s="33"/>
      <c r="B383" s="39"/>
      <c r="C383" s="3" t="s">
        <v>36</v>
      </c>
      <c r="D383" s="3"/>
      <c r="E383" s="3"/>
      <c r="F383" s="3"/>
      <c r="G383" s="3"/>
    </row>
    <row r="384" spans="1:7">
      <c r="A384" s="33"/>
      <c r="B384" s="39"/>
      <c r="C384" s="3" t="s">
        <v>15</v>
      </c>
      <c r="D384" s="3"/>
      <c r="E384" s="3"/>
      <c r="F384" s="3"/>
      <c r="G384" s="3"/>
    </row>
    <row r="385" spans="1:7">
      <c r="A385" s="33"/>
      <c r="B385" s="40"/>
      <c r="C385" s="3" t="s">
        <v>37</v>
      </c>
      <c r="D385" s="3"/>
      <c r="E385" s="3"/>
      <c r="F385" s="3"/>
      <c r="G385" s="3"/>
    </row>
    <row r="386" spans="1:7">
      <c r="A386" s="34"/>
      <c r="B386" s="13" t="s">
        <v>16</v>
      </c>
      <c r="C386" s="3"/>
      <c r="D386" s="4">
        <f>SUM(D378:D385)</f>
        <v>8000</v>
      </c>
      <c r="E386" s="4">
        <f>SUM(E378:E385)</f>
        <v>0</v>
      </c>
      <c r="F386" s="4">
        <f>SUM(F378:F385)</f>
        <v>0</v>
      </c>
      <c r="G386" s="4">
        <f>SUM(G378:G385)</f>
        <v>8000</v>
      </c>
    </row>
    <row r="387" spans="1:7" ht="15" customHeight="1">
      <c r="A387" s="32">
        <v>17</v>
      </c>
      <c r="B387" s="38" t="s">
        <v>67</v>
      </c>
      <c r="C387" s="3" t="s">
        <v>10</v>
      </c>
      <c r="D387" s="3">
        <v>9000</v>
      </c>
      <c r="E387" s="3"/>
      <c r="F387" s="3"/>
      <c r="G387" s="3">
        <v>9000</v>
      </c>
    </row>
    <row r="388" spans="1:7">
      <c r="A388" s="33"/>
      <c r="B388" s="39"/>
      <c r="C388" s="3" t="s">
        <v>11</v>
      </c>
      <c r="D388" s="3"/>
      <c r="E388" s="3"/>
      <c r="F388" s="3"/>
      <c r="G388" s="3"/>
    </row>
    <row r="389" spans="1:7">
      <c r="A389" s="33"/>
      <c r="B389" s="39"/>
      <c r="C389" s="3" t="s">
        <v>12</v>
      </c>
      <c r="D389" s="3"/>
      <c r="E389" s="3"/>
      <c r="F389" s="3"/>
      <c r="G389" s="3"/>
    </row>
    <row r="390" spans="1:7">
      <c r="A390" s="33"/>
      <c r="B390" s="39"/>
      <c r="C390" s="3" t="s">
        <v>13</v>
      </c>
      <c r="D390" s="3"/>
      <c r="E390" s="3"/>
      <c r="F390" s="3"/>
      <c r="G390" s="3"/>
    </row>
    <row r="391" spans="1:7">
      <c r="A391" s="33"/>
      <c r="B391" s="39"/>
      <c r="C391" s="3" t="s">
        <v>14</v>
      </c>
      <c r="D391" s="3"/>
      <c r="E391" s="3"/>
      <c r="F391" s="3"/>
      <c r="G391" s="3"/>
    </row>
    <row r="392" spans="1:7">
      <c r="A392" s="33"/>
      <c r="B392" s="39"/>
      <c r="C392" s="3" t="s">
        <v>36</v>
      </c>
      <c r="D392" s="3"/>
      <c r="E392" s="3"/>
      <c r="F392" s="3"/>
      <c r="G392" s="3"/>
    </row>
    <row r="393" spans="1:7">
      <c r="A393" s="33"/>
      <c r="B393" s="39"/>
      <c r="C393" s="3" t="s">
        <v>15</v>
      </c>
      <c r="D393" s="3"/>
      <c r="E393" s="3"/>
      <c r="F393" s="3"/>
      <c r="G393" s="3"/>
    </row>
    <row r="394" spans="1:7">
      <c r="A394" s="33"/>
      <c r="B394" s="40"/>
      <c r="C394" s="3" t="s">
        <v>37</v>
      </c>
      <c r="D394" s="3"/>
      <c r="E394" s="3"/>
      <c r="F394" s="3"/>
      <c r="G394" s="3"/>
    </row>
    <row r="395" spans="1:7">
      <c r="A395" s="34"/>
      <c r="B395" s="13" t="s">
        <v>16</v>
      </c>
      <c r="C395" s="3"/>
      <c r="D395" s="4">
        <f>SUM(D387:D394)</f>
        <v>9000</v>
      </c>
      <c r="E395" s="4">
        <f>SUM(E387:E394)</f>
        <v>0</v>
      </c>
      <c r="F395" s="4">
        <f>SUM(F387:F394)</f>
        <v>0</v>
      </c>
      <c r="G395" s="4">
        <f>SUM(G387:G394)</f>
        <v>9000</v>
      </c>
    </row>
    <row r="396" spans="1:7" s="6" customFormat="1" ht="24" customHeight="1">
      <c r="A396" s="32">
        <v>18</v>
      </c>
      <c r="B396" s="38" t="s">
        <v>68</v>
      </c>
      <c r="C396" s="3" t="s">
        <v>10</v>
      </c>
      <c r="D396" s="3">
        <v>15000</v>
      </c>
      <c r="E396" s="3"/>
      <c r="F396" s="3"/>
      <c r="G396" s="3">
        <v>15000</v>
      </c>
    </row>
    <row r="397" spans="1:7" s="6" customFormat="1" ht="12.75">
      <c r="A397" s="33"/>
      <c r="B397" s="39"/>
      <c r="C397" s="3" t="s">
        <v>11</v>
      </c>
      <c r="D397" s="3"/>
      <c r="E397" s="3"/>
      <c r="F397" s="3"/>
      <c r="G397" s="3"/>
    </row>
    <row r="398" spans="1:7" s="6" customFormat="1" ht="12.75">
      <c r="A398" s="33"/>
      <c r="B398" s="39"/>
      <c r="C398" s="3" t="s">
        <v>12</v>
      </c>
      <c r="D398" s="3"/>
      <c r="E398" s="3"/>
      <c r="F398" s="3"/>
      <c r="G398" s="3"/>
    </row>
    <row r="399" spans="1:7" s="6" customFormat="1" ht="12.75">
      <c r="A399" s="33"/>
      <c r="B399" s="39"/>
      <c r="C399" s="3" t="s">
        <v>13</v>
      </c>
      <c r="D399" s="3"/>
      <c r="E399" s="3"/>
      <c r="F399" s="3"/>
      <c r="G399" s="3"/>
    </row>
    <row r="400" spans="1:7" s="6" customFormat="1" ht="12.75">
      <c r="A400" s="33"/>
      <c r="B400" s="39"/>
      <c r="C400" s="3" t="s">
        <v>14</v>
      </c>
      <c r="D400" s="3"/>
      <c r="E400" s="3"/>
      <c r="F400" s="3"/>
      <c r="G400" s="3"/>
    </row>
    <row r="401" spans="1:7" s="6" customFormat="1" ht="12.75">
      <c r="A401" s="33"/>
      <c r="B401" s="39"/>
      <c r="C401" s="3" t="s">
        <v>36</v>
      </c>
      <c r="D401" s="3"/>
      <c r="E401" s="3"/>
      <c r="F401" s="3"/>
      <c r="G401" s="3"/>
    </row>
    <row r="402" spans="1:7" s="6" customFormat="1" ht="12.75">
      <c r="A402" s="33"/>
      <c r="B402" s="39"/>
      <c r="C402" s="3" t="s">
        <v>15</v>
      </c>
      <c r="D402" s="3">
        <v>22496</v>
      </c>
      <c r="E402" s="3"/>
      <c r="F402" s="3"/>
      <c r="G402" s="3">
        <v>22496</v>
      </c>
    </row>
    <row r="403" spans="1:7" s="6" customFormat="1" ht="12.75">
      <c r="A403" s="33"/>
      <c r="B403" s="40"/>
      <c r="C403" s="3" t="s">
        <v>37</v>
      </c>
      <c r="D403" s="3"/>
      <c r="E403" s="3"/>
      <c r="F403" s="3"/>
      <c r="G403" s="3"/>
    </row>
    <row r="404" spans="1:7" s="6" customFormat="1" ht="12.75">
      <c r="A404" s="34"/>
      <c r="B404" s="13" t="s">
        <v>16</v>
      </c>
      <c r="C404" s="3"/>
      <c r="D404" s="4">
        <f>SUM(D396:D403)</f>
        <v>37496</v>
      </c>
      <c r="E404" s="4">
        <f>SUM(E396:E403)</f>
        <v>0</v>
      </c>
      <c r="F404" s="4">
        <f>SUM(F396:F403)</f>
        <v>0</v>
      </c>
      <c r="G404" s="4">
        <f>SUM(G396:G403)</f>
        <v>37496</v>
      </c>
    </row>
    <row r="405" spans="1:7" s="6" customFormat="1" ht="24" customHeight="1">
      <c r="A405" s="32">
        <v>19</v>
      </c>
      <c r="B405" s="38" t="s">
        <v>69</v>
      </c>
      <c r="C405" s="3" t="s">
        <v>10</v>
      </c>
      <c r="D405" s="3">
        <v>15000</v>
      </c>
      <c r="E405" s="3"/>
      <c r="F405" s="3"/>
      <c r="G405" s="3">
        <v>15000</v>
      </c>
    </row>
    <row r="406" spans="1:7" s="6" customFormat="1" ht="12.75">
      <c r="A406" s="33"/>
      <c r="B406" s="39"/>
      <c r="C406" s="3" t="s">
        <v>11</v>
      </c>
      <c r="D406" s="3"/>
      <c r="E406" s="3"/>
      <c r="F406" s="3"/>
      <c r="G406" s="3"/>
    </row>
    <row r="407" spans="1:7" s="6" customFormat="1" ht="12.75">
      <c r="A407" s="33"/>
      <c r="B407" s="39"/>
      <c r="C407" s="3" t="s">
        <v>12</v>
      </c>
      <c r="D407" s="3"/>
      <c r="E407" s="3"/>
      <c r="F407" s="3"/>
      <c r="G407" s="3"/>
    </row>
    <row r="408" spans="1:7" s="6" customFormat="1" ht="12.75">
      <c r="A408" s="33"/>
      <c r="B408" s="39"/>
      <c r="C408" s="3" t="s">
        <v>13</v>
      </c>
      <c r="D408" s="3"/>
      <c r="E408" s="3"/>
      <c r="F408" s="3"/>
      <c r="G408" s="3"/>
    </row>
    <row r="409" spans="1:7" s="6" customFormat="1" ht="12.75">
      <c r="A409" s="33"/>
      <c r="B409" s="39"/>
      <c r="C409" s="3" t="s">
        <v>14</v>
      </c>
      <c r="D409" s="3"/>
      <c r="E409" s="3"/>
      <c r="F409" s="3"/>
      <c r="G409" s="3"/>
    </row>
    <row r="410" spans="1:7" s="6" customFormat="1" ht="12.75">
      <c r="A410" s="33"/>
      <c r="B410" s="39"/>
      <c r="C410" s="3" t="s">
        <v>36</v>
      </c>
      <c r="D410" s="3">
        <v>50324</v>
      </c>
      <c r="E410" s="3"/>
      <c r="F410" s="3"/>
      <c r="G410" s="3">
        <v>50324</v>
      </c>
    </row>
    <row r="411" spans="1:7" s="6" customFormat="1" ht="12.75">
      <c r="A411" s="33"/>
      <c r="B411" s="39"/>
      <c r="C411" s="3" t="s">
        <v>15</v>
      </c>
      <c r="D411" s="3"/>
      <c r="E411" s="3"/>
      <c r="F411" s="3"/>
      <c r="G411" s="3"/>
    </row>
    <row r="412" spans="1:7" s="6" customFormat="1" ht="12.75">
      <c r="A412" s="33"/>
      <c r="B412" s="40"/>
      <c r="C412" s="3" t="s">
        <v>37</v>
      </c>
      <c r="D412" s="3">
        <v>13384</v>
      </c>
      <c r="E412" s="3"/>
      <c r="F412" s="3"/>
      <c r="G412" s="3">
        <v>13384</v>
      </c>
    </row>
    <row r="413" spans="1:7" s="6" customFormat="1" ht="12.75">
      <c r="A413" s="34"/>
      <c r="B413" s="13" t="s">
        <v>16</v>
      </c>
      <c r="C413" s="3"/>
      <c r="D413" s="4">
        <f>SUM(D405:D412)</f>
        <v>78708</v>
      </c>
      <c r="E413" s="4">
        <f>SUM(E405:E412)</f>
        <v>0</v>
      </c>
      <c r="F413" s="4">
        <f>SUM(F405:F412)</f>
        <v>0</v>
      </c>
      <c r="G413" s="4">
        <f>SUM(G405:G412)</f>
        <v>78708</v>
      </c>
    </row>
    <row r="414" spans="1:7" s="6" customFormat="1" ht="24" customHeight="1">
      <c r="A414" s="32">
        <v>20</v>
      </c>
      <c r="B414" s="38" t="s">
        <v>70</v>
      </c>
      <c r="C414" s="3" t="s">
        <v>10</v>
      </c>
      <c r="D414" s="3"/>
      <c r="E414" s="3"/>
      <c r="F414" s="3"/>
      <c r="G414" s="3"/>
    </row>
    <row r="415" spans="1:7" s="6" customFormat="1" ht="12.75">
      <c r="A415" s="33"/>
      <c r="B415" s="39"/>
      <c r="C415" s="3" t="s">
        <v>11</v>
      </c>
      <c r="D415" s="3"/>
      <c r="E415" s="3"/>
      <c r="F415" s="3"/>
      <c r="G415" s="3"/>
    </row>
    <row r="416" spans="1:7" s="6" customFormat="1" ht="12.75">
      <c r="A416" s="33"/>
      <c r="B416" s="39"/>
      <c r="C416" s="3" t="s">
        <v>12</v>
      </c>
      <c r="D416" s="3"/>
      <c r="E416" s="3"/>
      <c r="F416" s="3"/>
      <c r="G416" s="3"/>
    </row>
    <row r="417" spans="1:7" s="6" customFormat="1" ht="12.75">
      <c r="A417" s="33"/>
      <c r="B417" s="39"/>
      <c r="C417" s="3" t="s">
        <v>13</v>
      </c>
      <c r="D417" s="3"/>
      <c r="E417" s="3"/>
      <c r="F417" s="3"/>
      <c r="G417" s="3"/>
    </row>
    <row r="418" spans="1:7" s="6" customFormat="1" ht="12.75">
      <c r="A418" s="33"/>
      <c r="B418" s="39"/>
      <c r="C418" s="3" t="s">
        <v>14</v>
      </c>
      <c r="D418" s="3"/>
      <c r="E418" s="3"/>
      <c r="F418" s="3"/>
      <c r="G418" s="3"/>
    </row>
    <row r="419" spans="1:7" s="6" customFormat="1" ht="12.75">
      <c r="A419" s="33"/>
      <c r="B419" s="39"/>
      <c r="C419" s="3" t="s">
        <v>36</v>
      </c>
      <c r="D419" s="3"/>
      <c r="E419" s="3"/>
      <c r="F419" s="3"/>
      <c r="G419" s="3"/>
    </row>
    <row r="420" spans="1:7" s="6" customFormat="1" ht="12.75">
      <c r="A420" s="33"/>
      <c r="B420" s="39"/>
      <c r="C420" s="3" t="s">
        <v>15</v>
      </c>
      <c r="D420" s="3"/>
      <c r="E420" s="3"/>
      <c r="F420" s="3"/>
      <c r="G420" s="3"/>
    </row>
    <row r="421" spans="1:7" s="6" customFormat="1" ht="12.75">
      <c r="A421" s="33"/>
      <c r="B421" s="40"/>
      <c r="C421" s="3" t="s">
        <v>37</v>
      </c>
      <c r="D421" s="3"/>
      <c r="E421" s="3"/>
      <c r="F421" s="3"/>
      <c r="G421" s="3"/>
    </row>
    <row r="422" spans="1:7" s="6" customFormat="1" ht="12.75">
      <c r="A422" s="34"/>
      <c r="B422" s="13" t="s">
        <v>16</v>
      </c>
      <c r="C422" s="3"/>
      <c r="D422" s="4">
        <f>SUM(D414:D421)</f>
        <v>0</v>
      </c>
      <c r="E422" s="4">
        <f>SUM(E414:E421)</f>
        <v>0</v>
      </c>
      <c r="F422" s="4">
        <f>SUM(F414:F421)</f>
        <v>0</v>
      </c>
      <c r="G422" s="4">
        <f>SUM(G414:G421)</f>
        <v>0</v>
      </c>
    </row>
    <row r="423" spans="1:7" s="6" customFormat="1" ht="12.75">
      <c r="A423" s="32"/>
      <c r="B423" s="35" t="s">
        <v>73</v>
      </c>
      <c r="C423" s="3" t="s">
        <v>10</v>
      </c>
      <c r="D423" s="3">
        <f>D243+D252+D261+D270+D279+D288+D297+D306+D315+D324+D333+D342+D351+D360+D369+D378+D387+D396+D405+D414</f>
        <v>244000</v>
      </c>
      <c r="E423" s="3">
        <f>E243+E252+E261+E270+E279+E288+E297+E306+E315+E324+E333+E342+E351+E360+E369+E378+E387+E396+E405+E414</f>
        <v>0</v>
      </c>
      <c r="F423" s="3">
        <f>F243+F252+F261+F270+F279+F288+F297+F306+F315+F324+F333+F342+F351+F360+F369+F378+F387+F396+F405+F414</f>
        <v>0</v>
      </c>
      <c r="G423" s="3">
        <f>G243+G252+G261+G270+G279+G288+G297+G306+G315+G324+G333+G342+G351+G360+G369+G378+G387+G396+G405+G414</f>
        <v>244000</v>
      </c>
    </row>
    <row r="424" spans="1:7" s="6" customFormat="1" ht="12.75">
      <c r="A424" s="33"/>
      <c r="B424" s="36"/>
      <c r="C424" s="3" t="s">
        <v>11</v>
      </c>
      <c r="D424" s="3">
        <f t="shared" ref="D424:G431" si="3">D244+D253+D262+D271+D280+D289+D298+D307+D316+D325+D334+D343+D352+D361+D370+D379+D388+D397+D406+D415</f>
        <v>0</v>
      </c>
      <c r="E424" s="3">
        <f t="shared" si="3"/>
        <v>0</v>
      </c>
      <c r="F424" s="3">
        <f t="shared" si="3"/>
        <v>0</v>
      </c>
      <c r="G424" s="3">
        <f t="shared" si="3"/>
        <v>0</v>
      </c>
    </row>
    <row r="425" spans="1:7" s="6" customFormat="1" ht="12.75">
      <c r="A425" s="33"/>
      <c r="B425" s="36"/>
      <c r="C425" s="3" t="s">
        <v>12</v>
      </c>
      <c r="D425" s="3">
        <f t="shared" si="3"/>
        <v>25366.93</v>
      </c>
      <c r="E425" s="3">
        <f t="shared" si="3"/>
        <v>0</v>
      </c>
      <c r="F425" s="3">
        <f t="shared" si="3"/>
        <v>0</v>
      </c>
      <c r="G425" s="3">
        <f t="shared" si="3"/>
        <v>25366.93</v>
      </c>
    </row>
    <row r="426" spans="1:7" s="6" customFormat="1" ht="12.75">
      <c r="A426" s="33"/>
      <c r="B426" s="36"/>
      <c r="C426" s="3" t="s">
        <v>13</v>
      </c>
      <c r="D426" s="3">
        <f t="shared" si="3"/>
        <v>50222</v>
      </c>
      <c r="E426" s="3">
        <f t="shared" si="3"/>
        <v>0</v>
      </c>
      <c r="F426" s="3">
        <f t="shared" si="3"/>
        <v>0</v>
      </c>
      <c r="G426" s="3">
        <f t="shared" si="3"/>
        <v>50222</v>
      </c>
    </row>
    <row r="427" spans="1:7" s="6" customFormat="1" ht="12.75">
      <c r="A427" s="33"/>
      <c r="B427" s="36"/>
      <c r="C427" s="3" t="s">
        <v>14</v>
      </c>
      <c r="D427" s="3">
        <f t="shared" si="3"/>
        <v>0</v>
      </c>
      <c r="E427" s="3">
        <f t="shared" si="3"/>
        <v>0</v>
      </c>
      <c r="F427" s="3">
        <f t="shared" si="3"/>
        <v>0</v>
      </c>
      <c r="G427" s="3">
        <f t="shared" si="3"/>
        <v>0</v>
      </c>
    </row>
    <row r="428" spans="1:7" s="6" customFormat="1" ht="12.75">
      <c r="A428" s="33"/>
      <c r="B428" s="36"/>
      <c r="C428" s="3" t="s">
        <v>36</v>
      </c>
      <c r="D428" s="3">
        <f t="shared" si="3"/>
        <v>277072</v>
      </c>
      <c r="E428" s="3">
        <f t="shared" si="3"/>
        <v>0</v>
      </c>
      <c r="F428" s="3">
        <f t="shared" si="3"/>
        <v>0</v>
      </c>
      <c r="G428" s="3">
        <f t="shared" si="3"/>
        <v>277072</v>
      </c>
    </row>
    <row r="429" spans="1:7" s="6" customFormat="1" ht="12.75">
      <c r="A429" s="33"/>
      <c r="B429" s="36"/>
      <c r="C429" s="3" t="s">
        <v>15</v>
      </c>
      <c r="D429" s="3">
        <f t="shared" si="3"/>
        <v>126963</v>
      </c>
      <c r="E429" s="3">
        <f t="shared" si="3"/>
        <v>0</v>
      </c>
      <c r="F429" s="3">
        <f t="shared" si="3"/>
        <v>0</v>
      </c>
      <c r="G429" s="3">
        <f t="shared" si="3"/>
        <v>126963</v>
      </c>
    </row>
    <row r="430" spans="1:7" s="6" customFormat="1" ht="12.75">
      <c r="A430" s="33"/>
      <c r="B430" s="37"/>
      <c r="C430" s="3" t="s">
        <v>37</v>
      </c>
      <c r="D430" s="3">
        <f t="shared" si="3"/>
        <v>125827</v>
      </c>
      <c r="E430" s="3">
        <f t="shared" si="3"/>
        <v>0</v>
      </c>
      <c r="F430" s="3">
        <f t="shared" si="3"/>
        <v>0</v>
      </c>
      <c r="G430" s="3">
        <f t="shared" si="3"/>
        <v>125827</v>
      </c>
    </row>
    <row r="431" spans="1:7" s="6" customFormat="1" ht="12.75">
      <c r="A431" s="34"/>
      <c r="B431" s="13" t="s">
        <v>73</v>
      </c>
      <c r="C431" s="3"/>
      <c r="D431" s="3">
        <f t="shared" si="3"/>
        <v>849450.92999999993</v>
      </c>
      <c r="E431" s="3">
        <f t="shared" si="3"/>
        <v>0</v>
      </c>
      <c r="F431" s="3">
        <f t="shared" si="3"/>
        <v>0</v>
      </c>
      <c r="G431" s="3">
        <f t="shared" si="3"/>
        <v>849450.92999999993</v>
      </c>
    </row>
    <row r="432" spans="1:7" s="6" customFormat="1" ht="12.75">
      <c r="A432" s="32"/>
      <c r="B432" s="44" t="s">
        <v>74</v>
      </c>
      <c r="C432" s="4" t="s">
        <v>10</v>
      </c>
      <c r="D432" s="4">
        <f t="shared" ref="D432:G440" si="4">D423+D231+D194</f>
        <v>730000</v>
      </c>
      <c r="E432" s="4">
        <f t="shared" si="4"/>
        <v>0</v>
      </c>
      <c r="F432" s="4">
        <f t="shared" si="4"/>
        <v>30000</v>
      </c>
      <c r="G432" s="4">
        <f t="shared" si="4"/>
        <v>700000</v>
      </c>
    </row>
    <row r="433" spans="1:7" s="6" customFormat="1" ht="12.75">
      <c r="A433" s="33"/>
      <c r="B433" s="51"/>
      <c r="C433" s="4" t="s">
        <v>11</v>
      </c>
      <c r="D433" s="4">
        <f t="shared" si="4"/>
        <v>496551</v>
      </c>
      <c r="E433" s="4">
        <f t="shared" si="4"/>
        <v>0</v>
      </c>
      <c r="F433" s="4">
        <f t="shared" si="4"/>
        <v>37156</v>
      </c>
      <c r="G433" s="4">
        <f t="shared" si="4"/>
        <v>459395</v>
      </c>
    </row>
    <row r="434" spans="1:7" s="6" customFormat="1" ht="12.75">
      <c r="A434" s="33"/>
      <c r="B434" s="51"/>
      <c r="C434" s="4" t="s">
        <v>12</v>
      </c>
      <c r="D434" s="4">
        <f t="shared" si="4"/>
        <v>16042501.640000001</v>
      </c>
      <c r="E434" s="4">
        <f t="shared" si="4"/>
        <v>0</v>
      </c>
      <c r="F434" s="4">
        <f t="shared" si="4"/>
        <v>11196100</v>
      </c>
      <c r="G434" s="4">
        <f t="shared" si="4"/>
        <v>4846401.6399999997</v>
      </c>
    </row>
    <row r="435" spans="1:7" s="6" customFormat="1" ht="12.75">
      <c r="A435" s="33"/>
      <c r="B435" s="51"/>
      <c r="C435" s="4" t="s">
        <v>13</v>
      </c>
      <c r="D435" s="4">
        <f t="shared" si="4"/>
        <v>101287</v>
      </c>
      <c r="E435" s="4">
        <f t="shared" si="4"/>
        <v>0</v>
      </c>
      <c r="F435" s="4">
        <f t="shared" si="4"/>
        <v>8390</v>
      </c>
      <c r="G435" s="4">
        <f t="shared" si="4"/>
        <v>92897</v>
      </c>
    </row>
    <row r="436" spans="1:7" s="6" customFormat="1" ht="12.75">
      <c r="A436" s="33"/>
      <c r="B436" s="51"/>
      <c r="C436" s="4" t="s">
        <v>14</v>
      </c>
      <c r="D436" s="4">
        <f t="shared" si="4"/>
        <v>1043240</v>
      </c>
      <c r="E436" s="4">
        <f t="shared" si="4"/>
        <v>1043240</v>
      </c>
      <c r="F436" s="4">
        <f t="shared" si="4"/>
        <v>0</v>
      </c>
      <c r="G436" s="4">
        <f t="shared" si="4"/>
        <v>0</v>
      </c>
    </row>
    <row r="437" spans="1:7">
      <c r="A437" s="33"/>
      <c r="B437" s="51"/>
      <c r="C437" s="4" t="s">
        <v>36</v>
      </c>
      <c r="D437" s="4">
        <f t="shared" si="4"/>
        <v>495896</v>
      </c>
      <c r="E437" s="4">
        <f t="shared" si="4"/>
        <v>0</v>
      </c>
      <c r="F437" s="4">
        <f t="shared" si="4"/>
        <v>31610</v>
      </c>
      <c r="G437" s="4">
        <f t="shared" si="4"/>
        <v>464286</v>
      </c>
    </row>
    <row r="438" spans="1:7">
      <c r="A438" s="33"/>
      <c r="B438" s="51"/>
      <c r="C438" s="4" t="s">
        <v>15</v>
      </c>
      <c r="D438" s="4">
        <f t="shared" si="4"/>
        <v>169128</v>
      </c>
      <c r="E438" s="4">
        <f t="shared" si="4"/>
        <v>0</v>
      </c>
      <c r="F438" s="4">
        <f t="shared" si="4"/>
        <v>4010</v>
      </c>
      <c r="G438" s="4">
        <f t="shared" si="4"/>
        <v>165118</v>
      </c>
    </row>
    <row r="439" spans="1:7">
      <c r="A439" s="33"/>
      <c r="B439" s="51"/>
      <c r="C439" s="4" t="s">
        <v>37</v>
      </c>
      <c r="D439" s="4">
        <f t="shared" si="4"/>
        <v>227524</v>
      </c>
      <c r="E439" s="4">
        <f t="shared" si="4"/>
        <v>0</v>
      </c>
      <c r="F439" s="4">
        <f t="shared" si="4"/>
        <v>530</v>
      </c>
      <c r="G439" s="4">
        <f t="shared" si="4"/>
        <v>226994</v>
      </c>
    </row>
    <row r="440" spans="1:7">
      <c r="A440" s="34"/>
      <c r="B440" s="45"/>
      <c r="C440" s="4"/>
      <c r="D440" s="4">
        <f t="shared" si="4"/>
        <v>19306127.640000001</v>
      </c>
      <c r="E440" s="4">
        <f t="shared" si="4"/>
        <v>1043240</v>
      </c>
      <c r="F440" s="4">
        <f t="shared" si="4"/>
        <v>11307796</v>
      </c>
      <c r="G440" s="4">
        <f t="shared" si="4"/>
        <v>6955091.6399999997</v>
      </c>
    </row>
    <row r="441" spans="1:7">
      <c r="B441" s="15" t="s">
        <v>75</v>
      </c>
    </row>
    <row r="442" spans="1:7">
      <c r="B442" s="16" t="s">
        <v>76</v>
      </c>
    </row>
  </sheetData>
  <mergeCells count="107">
    <mergeCell ref="B423:B430"/>
    <mergeCell ref="A423:A431"/>
    <mergeCell ref="B432:B440"/>
    <mergeCell ref="A432:A440"/>
    <mergeCell ref="B387:B394"/>
    <mergeCell ref="A387:A395"/>
    <mergeCell ref="B396:B403"/>
    <mergeCell ref="A396:A404"/>
    <mergeCell ref="B405:B412"/>
    <mergeCell ref="A405:A413"/>
    <mergeCell ref="B414:B421"/>
    <mergeCell ref="A414:A422"/>
    <mergeCell ref="B351:B358"/>
    <mergeCell ref="A351:A359"/>
    <mergeCell ref="B360:B367"/>
    <mergeCell ref="A360:A368"/>
    <mergeCell ref="B369:B376"/>
    <mergeCell ref="A369:A377"/>
    <mergeCell ref="B306:B313"/>
    <mergeCell ref="A306:A314"/>
    <mergeCell ref="B315:B322"/>
    <mergeCell ref="A315:A323"/>
    <mergeCell ref="B378:B385"/>
    <mergeCell ref="A378:A386"/>
    <mergeCell ref="B333:B340"/>
    <mergeCell ref="A333:A341"/>
    <mergeCell ref="B342:B349"/>
    <mergeCell ref="A342:A350"/>
    <mergeCell ref="B261:B268"/>
    <mergeCell ref="A261:A269"/>
    <mergeCell ref="B324:B331"/>
    <mergeCell ref="A324:A332"/>
    <mergeCell ref="B279:B286"/>
    <mergeCell ref="A279:A287"/>
    <mergeCell ref="B288:B295"/>
    <mergeCell ref="A288:A296"/>
    <mergeCell ref="B297:B304"/>
    <mergeCell ref="A297:A305"/>
    <mergeCell ref="B270:B277"/>
    <mergeCell ref="A270:A278"/>
    <mergeCell ref="B222:B229"/>
    <mergeCell ref="A222:A230"/>
    <mergeCell ref="B231:B238"/>
    <mergeCell ref="A231:A239"/>
    <mergeCell ref="B243:B250"/>
    <mergeCell ref="A243:A251"/>
    <mergeCell ref="B252:B259"/>
    <mergeCell ref="A252:A260"/>
    <mergeCell ref="B185:B191"/>
    <mergeCell ref="A185:A193"/>
    <mergeCell ref="B194:B201"/>
    <mergeCell ref="A194:A202"/>
    <mergeCell ref="B204:B211"/>
    <mergeCell ref="A204:A212"/>
    <mergeCell ref="B122:B129"/>
    <mergeCell ref="A122:A130"/>
    <mergeCell ref="B131:B138"/>
    <mergeCell ref="A131:A139"/>
    <mergeCell ref="B213:B220"/>
    <mergeCell ref="A213:A221"/>
    <mergeCell ref="B167:B174"/>
    <mergeCell ref="A167:A175"/>
    <mergeCell ref="B176:B183"/>
    <mergeCell ref="A176:A184"/>
    <mergeCell ref="B95:B102"/>
    <mergeCell ref="A95:A103"/>
    <mergeCell ref="B104:B111"/>
    <mergeCell ref="A104:A112"/>
    <mergeCell ref="B113:B120"/>
    <mergeCell ref="A113:A121"/>
    <mergeCell ref="A41:A49"/>
    <mergeCell ref="B50:B57"/>
    <mergeCell ref="A50:A58"/>
    <mergeCell ref="B77:B84"/>
    <mergeCell ref="A77:A85"/>
    <mergeCell ref="B86:B93"/>
    <mergeCell ref="A86:A94"/>
    <mergeCell ref="B59:B66"/>
    <mergeCell ref="A59:A67"/>
    <mergeCell ref="B1:G1"/>
    <mergeCell ref="E3:G3"/>
    <mergeCell ref="D3:D4"/>
    <mergeCell ref="C3:C4"/>
    <mergeCell ref="B3:B4"/>
    <mergeCell ref="A3:A4"/>
    <mergeCell ref="A32:A40"/>
    <mergeCell ref="B41:B48"/>
    <mergeCell ref="E241:G241"/>
    <mergeCell ref="B5:B12"/>
    <mergeCell ref="A5:A13"/>
    <mergeCell ref="B14:B21"/>
    <mergeCell ref="A14:A22"/>
    <mergeCell ref="B23:B30"/>
    <mergeCell ref="A23:A31"/>
    <mergeCell ref="B32:B39"/>
    <mergeCell ref="A241:A242"/>
    <mergeCell ref="B241:B242"/>
    <mergeCell ref="B68:B75"/>
    <mergeCell ref="A68:A76"/>
    <mergeCell ref="C241:C242"/>
    <mergeCell ref="D241:D242"/>
    <mergeCell ref="B149:B156"/>
    <mergeCell ref="A149:A157"/>
    <mergeCell ref="B158:B165"/>
    <mergeCell ref="A158:A166"/>
    <mergeCell ref="B140:B147"/>
    <mergeCell ref="A140:A148"/>
  </mergeCells>
  <phoneticPr fontId="0" type="noConversion"/>
  <pageMargins left="0.26" right="0.17" top="0.21" bottom="0.16" header="0.21" footer="0.16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2013-2014 (2)</vt:lpstr>
      <vt:lpstr>2013-2014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2013-08-30T10:24:01Z</dcterms:modified>
</cp:coreProperties>
</file>